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HYPERLINK("https://stackoverflow.com/q/4439797", "4439797")</f>
        <v/>
      </c>
      <c r="B2" t="n">
        <v>0.1809027777777778</v>
      </c>
    </row>
    <row r="3">
      <c r="A3">
        <f>HYPERLINK("https://stackoverflow.com/q/4598926", "4598926")</f>
        <v/>
      </c>
      <c r="B3" t="n">
        <v>0.1809413580246914</v>
      </c>
    </row>
    <row r="4">
      <c r="A4">
        <f>HYPERLINK("https://stackoverflow.com/q/8640940", "8640940")</f>
        <v/>
      </c>
      <c r="B4" t="n">
        <v>0.3151489117983963</v>
      </c>
    </row>
    <row r="5">
      <c r="A5">
        <f>HYPERLINK("https://stackoverflow.com/q/9168994", "9168994")</f>
        <v/>
      </c>
      <c r="B5" t="n">
        <v>0.2775027502750275</v>
      </c>
    </row>
    <row r="6">
      <c r="A6">
        <f>HYPERLINK("https://stackoverflow.com/q/9766725", "9766725")</f>
        <v/>
      </c>
      <c r="B6" t="n">
        <v>0.1609347442680776</v>
      </c>
    </row>
    <row r="7">
      <c r="A7">
        <f>HYPERLINK("https://stackoverflow.com/q/10586848", "10586848")</f>
        <v/>
      </c>
      <c r="B7" t="n">
        <v>0.2279810298102981</v>
      </c>
    </row>
    <row r="8">
      <c r="A8">
        <f>HYPERLINK("https://stackoverflow.com/q/10923870", "10923870")</f>
        <v/>
      </c>
      <c r="B8" t="n">
        <v>0.2359708193041526</v>
      </c>
    </row>
    <row r="9">
      <c r="A9">
        <f>HYPERLINK("https://stackoverflow.com/q/14281766", "14281766")</f>
        <v/>
      </c>
      <c r="B9" t="n">
        <v>0.2048611111111111</v>
      </c>
    </row>
    <row r="10">
      <c r="A10">
        <f>HYPERLINK("https://stackoverflow.com/q/16437979", "16437979")</f>
        <v/>
      </c>
      <c r="B10" t="n">
        <v>0.2059228650137741</v>
      </c>
    </row>
    <row r="11">
      <c r="A11">
        <f>HYPERLINK("https://stackoverflow.com/q/18368258", "18368258")</f>
        <v/>
      </c>
      <c r="B11" t="n">
        <v>0.1860730593607306</v>
      </c>
    </row>
    <row r="12">
      <c r="A12">
        <f>HYPERLINK("https://stackoverflow.com/q/21437901", "21437901")</f>
        <v/>
      </c>
      <c r="B12" t="n">
        <v>0.2042929292929293</v>
      </c>
    </row>
    <row r="13">
      <c r="A13">
        <f>HYPERLINK("https://stackoverflow.com/q/22163118", "22163118")</f>
        <v/>
      </c>
      <c r="B13" t="n">
        <v>0.1670751633986928</v>
      </c>
    </row>
    <row r="14">
      <c r="A14">
        <f>HYPERLINK("https://stackoverflow.com/q/22319457", "22319457")</f>
        <v/>
      </c>
      <c r="B14" t="n">
        <v>0.1724664224664225</v>
      </c>
    </row>
    <row r="15">
      <c r="A15">
        <f>HYPERLINK("https://stackoverflow.com/q/25451031", "25451031")</f>
        <v/>
      </c>
      <c r="B15" t="n">
        <v>0.2160947712418301</v>
      </c>
    </row>
    <row r="16">
      <c r="A16">
        <f>HYPERLINK("https://stackoverflow.com/q/27306044", "27306044")</f>
        <v/>
      </c>
      <c r="B16" t="n">
        <v>0.2008196721311475</v>
      </c>
    </row>
    <row r="17">
      <c r="A17">
        <f>HYPERLINK("https://stackoverflow.com/q/28610006", "28610006")</f>
        <v/>
      </c>
      <c r="B17" t="n">
        <v>0.2421594982078853</v>
      </c>
    </row>
    <row r="18">
      <c r="A18">
        <f>HYPERLINK("https://stackoverflow.com/q/28963021", "28963021")</f>
        <v/>
      </c>
      <c r="B18" t="n">
        <v>0.3569688109161794</v>
      </c>
    </row>
    <row r="19">
      <c r="A19">
        <f>HYPERLINK("https://stackoverflow.com/q/29035915", "29035915")</f>
        <v/>
      </c>
      <c r="B19" t="n">
        <v>0.2816455696202532</v>
      </c>
    </row>
    <row r="20">
      <c r="A20">
        <f>HYPERLINK("https://stackoverflow.com/q/31386733", "31386733")</f>
        <v/>
      </c>
      <c r="B20" t="n">
        <v>0.15</v>
      </c>
    </row>
    <row r="21">
      <c r="A21">
        <f>HYPERLINK("https://stackoverflow.com/q/31838489", "31838489")</f>
        <v/>
      </c>
      <c r="B21" t="n">
        <v>0.15625</v>
      </c>
    </row>
    <row r="22">
      <c r="A22">
        <f>HYPERLINK("https://stackoverflow.com/q/31967389", "31967389")</f>
        <v/>
      </c>
      <c r="B22" t="n">
        <v>0.181547619047619</v>
      </c>
    </row>
    <row r="23">
      <c r="A23">
        <f>HYPERLINK("https://stackoverflow.com/q/32726040", "32726040")</f>
        <v/>
      </c>
      <c r="B23" t="n">
        <v>0.2330065359477125</v>
      </c>
    </row>
    <row r="24">
      <c r="A24">
        <f>HYPERLINK("https://stackoverflow.com/q/33086501", "33086501")</f>
        <v/>
      </c>
      <c r="B24" t="n">
        <v>0.2694830246913581</v>
      </c>
    </row>
    <row r="25">
      <c r="A25">
        <f>HYPERLINK("https://stackoverflow.com/q/34596332", "34596332")</f>
        <v/>
      </c>
      <c r="B25" t="n">
        <v>0.3099999999999999</v>
      </c>
    </row>
    <row r="26">
      <c r="A26">
        <f>HYPERLINK("https://stackoverflow.com/q/34757888", "34757888")</f>
        <v/>
      </c>
      <c r="B26" t="n">
        <v>0.2302777777777778</v>
      </c>
    </row>
    <row r="27">
      <c r="A27">
        <f>HYPERLINK("https://stackoverflow.com/q/34814017", "34814017")</f>
        <v/>
      </c>
      <c r="B27" t="n">
        <v>0.1791187739463602</v>
      </c>
    </row>
    <row r="28">
      <c r="A28">
        <f>HYPERLINK("https://stackoverflow.com/q/34823823", "34823823")</f>
        <v/>
      </c>
      <c r="B28" t="n">
        <v>0.1997716894977169</v>
      </c>
    </row>
    <row r="29">
      <c r="A29">
        <f>HYPERLINK("https://stackoverflow.com/q/35092415", "35092415")</f>
        <v/>
      </c>
      <c r="B29" t="n">
        <v>0.1805555555555556</v>
      </c>
    </row>
    <row r="30">
      <c r="A30">
        <f>HYPERLINK("https://stackoverflow.com/q/35117639", "35117639")</f>
        <v/>
      </c>
      <c r="B30" t="n">
        <v>0.2789193302891933</v>
      </c>
    </row>
    <row r="31">
      <c r="A31">
        <f>HYPERLINK("https://stackoverflow.com/q/35476777", "35476777")</f>
        <v/>
      </c>
      <c r="B31" t="n">
        <v>0.181924882629108</v>
      </c>
    </row>
    <row r="32">
      <c r="A32">
        <f>HYPERLINK("https://stackoverflow.com/q/35609644", "35609644")</f>
        <v/>
      </c>
      <c r="B32" t="n">
        <v>0.289906103286385</v>
      </c>
    </row>
    <row r="33">
      <c r="A33">
        <f>HYPERLINK("https://stackoverflow.com/q/35776176", "35776176")</f>
        <v/>
      </c>
      <c r="B33" t="n">
        <v>0.1925675675675676</v>
      </c>
    </row>
    <row r="34">
      <c r="A34">
        <f>HYPERLINK("https://stackoverflow.com/q/36089525", "36089525")</f>
        <v/>
      </c>
      <c r="B34" t="n">
        <v>0.1833333333333333</v>
      </c>
    </row>
    <row r="35">
      <c r="A35">
        <f>HYPERLINK("https://stackoverflow.com/q/36257435", "36257435")</f>
        <v/>
      </c>
      <c r="B35" t="n">
        <v>0.1513266998341625</v>
      </c>
    </row>
    <row r="36">
      <c r="A36">
        <f>HYPERLINK("https://stackoverflow.com/q/36287339", "36287339")</f>
        <v/>
      </c>
      <c r="B36" t="n">
        <v>0.1843681917211329</v>
      </c>
    </row>
    <row r="37">
      <c r="A37">
        <f>HYPERLINK("https://stackoverflow.com/q/36565321", "36565321")</f>
        <v/>
      </c>
      <c r="B37" t="n">
        <v>0.1963734567901235</v>
      </c>
    </row>
    <row r="38">
      <c r="A38">
        <f>HYPERLINK("https://stackoverflow.com/q/37169827", "37169827")</f>
        <v/>
      </c>
      <c r="B38" t="n">
        <v>0.2268888888888889</v>
      </c>
    </row>
    <row r="39">
      <c r="A39">
        <f>HYPERLINK("https://stackoverflow.com/q/38759959", "38759959")</f>
        <v/>
      </c>
      <c r="B39" t="n">
        <v>0.214031339031339</v>
      </c>
    </row>
    <row r="40">
      <c r="A40">
        <f>HYPERLINK("https://stackoverflow.com/q/38866325", "38866325")</f>
        <v/>
      </c>
      <c r="B40" t="n">
        <v>0.1792929292929293</v>
      </c>
    </row>
    <row r="41">
      <c r="A41">
        <f>HYPERLINK("https://stackoverflow.com/q/39104959", "39104959")</f>
        <v/>
      </c>
      <c r="B41" t="n">
        <v>0.2311253561253561</v>
      </c>
    </row>
    <row r="42">
      <c r="A42">
        <f>HYPERLINK("https://stackoverflow.com/q/39149917", "39149917")</f>
        <v/>
      </c>
      <c r="B42" t="n">
        <v>0.1755698005698006</v>
      </c>
    </row>
    <row r="43">
      <c r="A43">
        <f>HYPERLINK("https://stackoverflow.com/q/40277399", "40277399")</f>
        <v/>
      </c>
      <c r="B43" t="n">
        <v>0.2620967741935484</v>
      </c>
    </row>
    <row r="44">
      <c r="A44">
        <f>HYPERLINK("https://stackoverflow.com/q/40471357", "40471357")</f>
        <v/>
      </c>
      <c r="B44" t="n">
        <v>0.2077160493827161</v>
      </c>
    </row>
    <row r="45">
      <c r="A45">
        <f>HYPERLINK("https://stackoverflow.com/q/40484940", "40484940")</f>
        <v/>
      </c>
      <c r="B45" t="n">
        <v>0.2251291989664083</v>
      </c>
    </row>
    <row r="46">
      <c r="A46">
        <f>HYPERLINK("https://stackoverflow.com/q/40525663", "40525663")</f>
        <v/>
      </c>
      <c r="B46" t="n">
        <v>0.1898907103825136</v>
      </c>
    </row>
    <row r="47">
      <c r="A47">
        <f>HYPERLINK("https://stackoverflow.com/q/40910294", "40910294")</f>
        <v/>
      </c>
      <c r="B47" t="n">
        <v>0.2040895061728395</v>
      </c>
    </row>
    <row r="48">
      <c r="A48">
        <f>HYPERLINK("https://stackoverflow.com/q/40934677", "40934677")</f>
        <v/>
      </c>
      <c r="B48" t="n">
        <v>0.1655982905982906</v>
      </c>
    </row>
    <row r="49">
      <c r="A49">
        <f>HYPERLINK("https://stackoverflow.com/q/41272558", "41272558")</f>
        <v/>
      </c>
      <c r="B49" t="n">
        <v>0.2242951907131012</v>
      </c>
    </row>
    <row r="50">
      <c r="A50">
        <f>HYPERLINK("https://stackoverflow.com/q/41652958", "41652958")</f>
        <v/>
      </c>
      <c r="B50" t="n">
        <v>0.1974206349206349</v>
      </c>
    </row>
    <row r="51">
      <c r="A51">
        <f>HYPERLINK("https://stackoverflow.com/q/42010994", "42010994")</f>
        <v/>
      </c>
      <c r="B51" t="n">
        <v>0.1768077601410935</v>
      </c>
    </row>
    <row r="52">
      <c r="A52">
        <f>HYPERLINK("https://stackoverflow.com/q/42121564", "42121564")</f>
        <v/>
      </c>
      <c r="B52" t="n">
        <v>0.2418518518518518</v>
      </c>
    </row>
    <row r="53">
      <c r="A53">
        <f>HYPERLINK("https://stackoverflow.com/q/42170805", "42170805")</f>
        <v/>
      </c>
      <c r="B53" t="n">
        <v>0.245221027479092</v>
      </c>
    </row>
    <row r="54">
      <c r="A54">
        <f>HYPERLINK("https://stackoverflow.com/q/42215621", "42215621")</f>
        <v/>
      </c>
      <c r="B54" t="n">
        <v>0.3136111111111111</v>
      </c>
    </row>
    <row r="55">
      <c r="A55">
        <f>HYPERLINK("https://stackoverflow.com/q/43157336", "43157336")</f>
        <v/>
      </c>
      <c r="B55" t="n">
        <v>0.1752450980392157</v>
      </c>
    </row>
    <row r="56">
      <c r="A56">
        <f>HYPERLINK("https://stackoverflow.com/q/43401120", "43401120")</f>
        <v/>
      </c>
      <c r="B56" t="n">
        <v>0.384320987654321</v>
      </c>
    </row>
    <row r="57">
      <c r="A57">
        <f>HYPERLINK("https://stackoverflow.com/q/44070042", "44070042")</f>
        <v/>
      </c>
      <c r="B57" t="n">
        <v>0.1807568438003221</v>
      </c>
    </row>
    <row r="58">
      <c r="A58">
        <f>HYPERLINK("https://stackoverflow.com/q/44242378", "44242378")</f>
        <v/>
      </c>
      <c r="B58" t="n">
        <v>0.2050438596491228</v>
      </c>
    </row>
    <row r="59">
      <c r="A59">
        <f>HYPERLINK("https://stackoverflow.com/q/44366011", "44366011")</f>
        <v/>
      </c>
      <c r="B59" t="n">
        <v>0.1755698005698006</v>
      </c>
    </row>
    <row r="60">
      <c r="A60">
        <f>HYPERLINK("https://stackoverflow.com/q/44425720", "44425720")</f>
        <v/>
      </c>
      <c r="B60" t="n">
        <v>0.2201754385964912</v>
      </c>
    </row>
    <row r="61">
      <c r="A61">
        <f>HYPERLINK("https://stackoverflow.com/q/44634946", "44634946")</f>
        <v/>
      </c>
      <c r="B61" t="n">
        <v>0.1776004728132388</v>
      </c>
    </row>
    <row r="62">
      <c r="A62">
        <f>HYPERLINK("https://stackoverflow.com/q/44641222", "44641222")</f>
        <v/>
      </c>
      <c r="B62" t="n">
        <v>0.2212752525252525</v>
      </c>
    </row>
    <row r="63">
      <c r="A63">
        <f>HYPERLINK("https://stackoverflow.com/q/44680025", "44680025")</f>
        <v/>
      </c>
      <c r="B63" t="n">
        <v>0.1720779220779221</v>
      </c>
    </row>
    <row r="64">
      <c r="A64">
        <f>HYPERLINK("https://stackoverflow.com/q/45238254", "45238254")</f>
        <v/>
      </c>
      <c r="B64" t="n">
        <v>0.1797619047619048</v>
      </c>
    </row>
    <row r="65">
      <c r="A65">
        <f>HYPERLINK("https://stackoverflow.com/q/45473657", "45473657")</f>
        <v/>
      </c>
      <c r="B65" t="n">
        <v>0.1791187739463602</v>
      </c>
    </row>
    <row r="66">
      <c r="A66">
        <f>HYPERLINK("https://stackoverflow.com/q/45556919", "45556919")</f>
        <v/>
      </c>
      <c r="B66" t="n">
        <v>0.2438271604938272</v>
      </c>
    </row>
    <row r="67">
      <c r="A67">
        <f>HYPERLINK("https://stackoverflow.com/q/45678498", "45678498")</f>
        <v/>
      </c>
      <c r="B67" t="n">
        <v>0.2225783475783476</v>
      </c>
    </row>
    <row r="68">
      <c r="A68">
        <f>HYPERLINK("https://stackoverflow.com/q/45817120", "45817120")</f>
        <v/>
      </c>
      <c r="B68" t="n">
        <v>0.2088574423480084</v>
      </c>
    </row>
    <row r="69">
      <c r="A69">
        <f>HYPERLINK("https://stackoverflow.com/q/45874369", "45874369")</f>
        <v/>
      </c>
      <c r="B69" t="n">
        <v>0.1705344585091421</v>
      </c>
    </row>
    <row r="70">
      <c r="A70">
        <f>HYPERLINK("https://stackoverflow.com/q/45963371", "45963371")</f>
        <v/>
      </c>
      <c r="B70" t="n">
        <v>0.2000661375661376</v>
      </c>
    </row>
    <row r="71">
      <c r="A71">
        <f>HYPERLINK("https://stackoverflow.com/q/45978094", "45978094")</f>
        <v/>
      </c>
      <c r="B71" t="n">
        <v>0.2071759259259259</v>
      </c>
    </row>
    <row r="72">
      <c r="A72">
        <f>HYPERLINK("https://stackoverflow.com/q/46041253", "46041253")</f>
        <v/>
      </c>
      <c r="B72" t="n">
        <v>0.2007042253521127</v>
      </c>
    </row>
    <row r="73">
      <c r="A73">
        <f>HYPERLINK("https://stackoverflow.com/q/46124156", "46124156")</f>
        <v/>
      </c>
      <c r="B73" t="n">
        <v>0.1747538677918425</v>
      </c>
    </row>
    <row r="74">
      <c r="A74">
        <f>HYPERLINK("https://stackoverflow.com/q/46236405", "46236405")</f>
        <v/>
      </c>
      <c r="B74" t="n">
        <v>0.1846205962059621</v>
      </c>
    </row>
    <row r="75">
      <c r="A75">
        <f>HYPERLINK("https://stackoverflow.com/q/46295367", "46295367")</f>
        <v/>
      </c>
      <c r="B75" t="n">
        <v>0.2199074074074074</v>
      </c>
    </row>
    <row r="76">
      <c r="A76">
        <f>HYPERLINK("https://stackoverflow.com/q/46321865", "46321865")</f>
        <v/>
      </c>
      <c r="B76" t="n">
        <v>0.1861979166666667</v>
      </c>
    </row>
    <row r="77">
      <c r="A77">
        <f>HYPERLINK("https://stackoverflow.com/q/46330301", "46330301")</f>
        <v/>
      </c>
      <c r="B77" t="n">
        <v>0.189117199391172</v>
      </c>
    </row>
    <row r="78">
      <c r="A78">
        <f>HYPERLINK("https://stackoverflow.com/q/46342043", "46342043")</f>
        <v/>
      </c>
      <c r="B78" t="n">
        <v>0.25</v>
      </c>
    </row>
    <row r="79">
      <c r="A79">
        <f>HYPERLINK("https://stackoverflow.com/q/46447525", "46447525")</f>
        <v/>
      </c>
      <c r="B79" t="n">
        <v>0.2130952380952381</v>
      </c>
    </row>
    <row r="80">
      <c r="A80">
        <f>HYPERLINK("https://stackoverflow.com/q/46492413", "46492413")</f>
        <v/>
      </c>
      <c r="B80" t="n">
        <v>0.206989247311828</v>
      </c>
    </row>
    <row r="81">
      <c r="A81">
        <f>HYPERLINK("https://stackoverflow.com/q/46514457", "46514457")</f>
        <v/>
      </c>
      <c r="B81" t="n">
        <v>0.2359006734006734</v>
      </c>
    </row>
    <row r="82">
      <c r="A82">
        <f>HYPERLINK("https://stackoverflow.com/q/46767048", "46767048")</f>
        <v/>
      </c>
      <c r="B82" t="n">
        <v>0.2225529100529101</v>
      </c>
    </row>
    <row r="83">
      <c r="A83">
        <f>HYPERLINK("https://stackoverflow.com/q/46776955", "46776955")</f>
        <v/>
      </c>
      <c r="B83" t="n">
        <v>0.2021739130434783</v>
      </c>
    </row>
    <row r="84">
      <c r="A84">
        <f>HYPERLINK("https://stackoverflow.com/q/46803436", "46803436")</f>
        <v/>
      </c>
      <c r="B84" t="n">
        <v>0.2270904925544101</v>
      </c>
    </row>
    <row r="85">
      <c r="A85">
        <f>HYPERLINK("https://stackoverflow.com/q/46976184", "46976184")</f>
        <v/>
      </c>
      <c r="B85" t="n">
        <v>0.1533816425120773</v>
      </c>
    </row>
    <row r="86">
      <c r="A86">
        <f>HYPERLINK("https://stackoverflow.com/q/47048165", "47048165")</f>
        <v/>
      </c>
      <c r="B86" t="n">
        <v>0.1881613756613757</v>
      </c>
    </row>
    <row r="87">
      <c r="A87">
        <f>HYPERLINK("https://stackoverflow.com/q/47358219", "47358219")</f>
        <v/>
      </c>
      <c r="B87" t="n">
        <v>0.1952991452991453</v>
      </c>
    </row>
    <row r="88">
      <c r="A88">
        <f>HYPERLINK("https://stackoverflow.com/q/47388164", "47388164")</f>
        <v/>
      </c>
      <c r="B88" t="n">
        <v>0.2155257936507937</v>
      </c>
    </row>
    <row r="89">
      <c r="A89">
        <f>HYPERLINK("https://stackoverflow.com/q/47432384", "47432384")</f>
        <v/>
      </c>
      <c r="B89" t="n">
        <v>0.2363782051282051</v>
      </c>
    </row>
    <row r="90">
      <c r="A90">
        <f>HYPERLINK("https://stackoverflow.com/q/47437912", "47437912")</f>
        <v/>
      </c>
      <c r="B90" t="n">
        <v>0.2613544201135443</v>
      </c>
    </row>
    <row r="91">
      <c r="A91">
        <f>HYPERLINK("https://stackoverflow.com/q/47731051", "47731051")</f>
        <v/>
      </c>
      <c r="B91" t="n">
        <v>0.2051539491298527</v>
      </c>
    </row>
    <row r="92">
      <c r="A92">
        <f>HYPERLINK("https://stackoverflow.com/q/47737631", "47737631")</f>
        <v/>
      </c>
      <c r="B92" t="n">
        <v>0.2613788487282463</v>
      </c>
    </row>
    <row r="93">
      <c r="A93">
        <f>HYPERLINK("https://stackoverflow.com/q/47910518", "47910518")</f>
        <v/>
      </c>
      <c r="B93" t="n">
        <v>0.2142361111111111</v>
      </c>
    </row>
    <row r="94">
      <c r="A94">
        <f>HYPERLINK("https://stackoverflow.com/q/48082476", "48082476")</f>
        <v/>
      </c>
      <c r="B94" t="n">
        <v>0.2630718954248366</v>
      </c>
    </row>
    <row r="95">
      <c r="A95">
        <f>HYPERLINK("https://stackoverflow.com/q/48089860", "48089860")</f>
        <v/>
      </c>
      <c r="B95" t="n">
        <v>0.1914414414414414</v>
      </c>
    </row>
    <row r="96">
      <c r="A96">
        <f>HYPERLINK("https://stackoverflow.com/q/48279047", "48279047")</f>
        <v/>
      </c>
      <c r="B96" t="n">
        <v>0.1840740740740741</v>
      </c>
    </row>
    <row r="97">
      <c r="A97">
        <f>HYPERLINK("https://stackoverflow.com/q/48284673", "48284673")</f>
        <v/>
      </c>
      <c r="B97" t="n">
        <v>0.1771885521885522</v>
      </c>
    </row>
    <row r="98">
      <c r="A98">
        <f>HYPERLINK("https://stackoverflow.com/q/48439868", "48439868")</f>
        <v/>
      </c>
      <c r="B98" t="n">
        <v>0.2411616161616162</v>
      </c>
    </row>
    <row r="99">
      <c r="A99">
        <f>HYPERLINK("https://stackoverflow.com/q/48646795", "48646795")</f>
        <v/>
      </c>
      <c r="B99" t="n">
        <v>0.2005208333333333</v>
      </c>
    </row>
    <row r="100">
      <c r="A100">
        <f>HYPERLINK("https://stackoverflow.com/q/48647359", "48647359")</f>
        <v/>
      </c>
      <c r="B100" t="n">
        <v>0.1786694101508916</v>
      </c>
    </row>
    <row r="101">
      <c r="A101">
        <f>HYPERLINK("https://stackoverflow.com/q/48791497", "48791497")</f>
        <v/>
      </c>
      <c r="B101" t="n">
        <v>0.2024765729585007</v>
      </c>
    </row>
    <row r="102">
      <c r="A102">
        <f>HYPERLINK("https://stackoverflow.com/q/48842439", "48842439")</f>
        <v/>
      </c>
      <c r="B102" t="n">
        <v>0.1730769230769231</v>
      </c>
    </row>
    <row r="103">
      <c r="A103">
        <f>HYPERLINK("https://stackoverflow.com/q/48866981", "48866981")</f>
        <v/>
      </c>
      <c r="B103" t="n">
        <v>0.2959136822773186</v>
      </c>
    </row>
    <row r="104">
      <c r="A104">
        <f>HYPERLINK("https://stackoverflow.com/q/49051500", "49051500")</f>
        <v/>
      </c>
      <c r="B104" t="n">
        <v>0.5442760942760942</v>
      </c>
    </row>
    <row r="105">
      <c r="A105">
        <f>HYPERLINK("https://stackoverflow.com/q/49138059", "49138059")</f>
        <v/>
      </c>
      <c r="B105" t="n">
        <v>0.2671821305841925</v>
      </c>
    </row>
    <row r="106">
      <c r="A106">
        <f>HYPERLINK("https://stackoverflow.com/q/49143658", "49143658")</f>
        <v/>
      </c>
      <c r="B106" t="n">
        <v>0.1473214285714286</v>
      </c>
    </row>
    <row r="107">
      <c r="A107">
        <f>HYPERLINK("https://stackoverflow.com/q/49157019", "49157019")</f>
        <v/>
      </c>
      <c r="B107" t="n">
        <v>0.1688368055555556</v>
      </c>
    </row>
    <row r="108">
      <c r="A108">
        <f>HYPERLINK("https://stackoverflow.com/q/49286426", "49286426")</f>
        <v/>
      </c>
      <c r="B108" t="n">
        <v>0.2232142857142858</v>
      </c>
    </row>
    <row r="109">
      <c r="A109">
        <f>HYPERLINK("https://stackoverflow.com/q/49375184", "49375184")</f>
        <v/>
      </c>
      <c r="B109" t="n">
        <v>0.246947496947497</v>
      </c>
    </row>
    <row r="110">
      <c r="A110">
        <f>HYPERLINK("https://stackoverflow.com/q/49412482", "49412482")</f>
        <v/>
      </c>
      <c r="B110" t="n">
        <v>0.4345376845376845</v>
      </c>
    </row>
    <row r="111">
      <c r="A111">
        <f>HYPERLINK("https://stackoverflow.com/q/49428459", "49428459")</f>
        <v/>
      </c>
      <c r="B111" t="n">
        <v>0.2071026722925457</v>
      </c>
    </row>
    <row r="112">
      <c r="A112">
        <f>HYPERLINK("https://stackoverflow.com/q/49439737", "49439737")</f>
        <v/>
      </c>
      <c r="B112" t="n">
        <v>0.2275326797385621</v>
      </c>
    </row>
    <row r="113">
      <c r="A113">
        <f>HYPERLINK("https://stackoverflow.com/q/49444662", "49444662")</f>
        <v/>
      </c>
      <c r="B113" t="n">
        <v>0.2465277777777778</v>
      </c>
    </row>
    <row r="114">
      <c r="A114">
        <f>HYPERLINK("https://stackoverflow.com/q/49467664", "49467664")</f>
        <v/>
      </c>
      <c r="B114" t="n">
        <v>0.2320460704607046</v>
      </c>
    </row>
    <row r="115">
      <c r="A115">
        <f>HYPERLINK("https://stackoverflow.com/q/49488781", "49488781")</f>
        <v/>
      </c>
      <c r="B115" t="n">
        <v>0.1759259259259259</v>
      </c>
    </row>
    <row r="116">
      <c r="A116">
        <f>HYPERLINK("https://stackoverflow.com/q/49503406", "49503406")</f>
        <v/>
      </c>
      <c r="B116" t="n">
        <v>0.2123931623931624</v>
      </c>
    </row>
    <row r="117">
      <c r="A117">
        <f>HYPERLINK("https://stackoverflow.com/q/49517238", "49517238")</f>
        <v/>
      </c>
      <c r="B117" t="n">
        <v>0.1976686507936507</v>
      </c>
    </row>
    <row r="118">
      <c r="A118">
        <f>HYPERLINK("https://stackoverflow.com/q/49670353", "49670353")</f>
        <v/>
      </c>
      <c r="B118" t="n">
        <v>0.3861111111111112</v>
      </c>
    </row>
    <row r="119">
      <c r="A119">
        <f>HYPERLINK("https://stackoverflow.com/q/49689289", "49689289")</f>
        <v/>
      </c>
      <c r="B119" t="n">
        <v>0.2731481481481481</v>
      </c>
    </row>
    <row r="120">
      <c r="A120">
        <f>HYPERLINK("https://stackoverflow.com/q/49865996", "49865996")</f>
        <v/>
      </c>
      <c r="B120" t="n">
        <v>0.2318713450292398</v>
      </c>
    </row>
    <row r="121">
      <c r="A121">
        <f>HYPERLINK("https://stackoverflow.com/q/49956884", "49956884")</f>
        <v/>
      </c>
      <c r="B121" t="n">
        <v>0.1743156199677939</v>
      </c>
    </row>
    <row r="122">
      <c r="A122">
        <f>HYPERLINK("https://stackoverflow.com/q/50031163", "50031163")</f>
        <v/>
      </c>
      <c r="B122" t="n">
        <v>0.2022357723577236</v>
      </c>
    </row>
    <row r="123">
      <c r="A123">
        <f>HYPERLINK("https://stackoverflow.com/q/50130057", "50130057")</f>
        <v/>
      </c>
      <c r="B123" t="n">
        <v>0.2097578347578348</v>
      </c>
    </row>
    <row r="124">
      <c r="A124">
        <f>HYPERLINK("https://stackoverflow.com/q/50142255", "50142255")</f>
        <v/>
      </c>
      <c r="B124" t="n">
        <v>0.2140700483091788</v>
      </c>
    </row>
    <row r="125">
      <c r="A125">
        <f>HYPERLINK("https://stackoverflow.com/q/50480858", "50480858")</f>
        <v/>
      </c>
      <c r="B125" t="n">
        <v>0.2706185567010309</v>
      </c>
    </row>
    <row r="126">
      <c r="A126">
        <f>HYPERLINK("https://stackoverflow.com/q/50699695", "50699695")</f>
        <v/>
      </c>
      <c r="B126" t="n">
        <v>0.1677777777777778</v>
      </c>
    </row>
    <row r="127">
      <c r="A127">
        <f>HYPERLINK("https://stackoverflow.com/q/50713215", "50713215")</f>
        <v/>
      </c>
      <c r="B127" t="n">
        <v>0.2288732394366197</v>
      </c>
    </row>
    <row r="128">
      <c r="A128">
        <f>HYPERLINK("https://stackoverflow.com/q/50730545", "50730545")</f>
        <v/>
      </c>
      <c r="B128" t="n">
        <v>0.1621732026143791</v>
      </c>
    </row>
    <row r="129">
      <c r="A129">
        <f>HYPERLINK("https://stackoverflow.com/q/50783112", "50783112")</f>
        <v/>
      </c>
      <c r="B129" t="n">
        <v>0.1314484126984127</v>
      </c>
    </row>
    <row r="130">
      <c r="A130">
        <f>HYPERLINK("https://stackoverflow.com/q/50945866", "50945866")</f>
        <v/>
      </c>
      <c r="B130" t="n">
        <v>0.1708523592085236</v>
      </c>
    </row>
    <row r="131">
      <c r="A131">
        <f>HYPERLINK("https://stackoverflow.com/q/50986952", "50986952")</f>
        <v/>
      </c>
      <c r="B131" t="n">
        <v>0.2670138888888889</v>
      </c>
    </row>
    <row r="132">
      <c r="A132">
        <f>HYPERLINK("https://stackoverflow.com/q/51016243", "51016243")</f>
        <v/>
      </c>
      <c r="B132" t="n">
        <v>0.2269463340891912</v>
      </c>
    </row>
    <row r="133">
      <c r="A133">
        <f>HYPERLINK("https://stackoverflow.com/q/51033320", "51033320")</f>
        <v/>
      </c>
      <c r="B133" t="n">
        <v>0.1841475095785441</v>
      </c>
    </row>
    <row r="134">
      <c r="A134">
        <f>HYPERLINK("https://stackoverflow.com/q/51044647", "51044647")</f>
        <v/>
      </c>
      <c r="B134" t="n">
        <v>0.2069640062597809</v>
      </c>
    </row>
    <row r="135">
      <c r="A135">
        <f>HYPERLINK("https://stackoverflow.com/q/51142087", "51142087")</f>
        <v/>
      </c>
      <c r="B135" t="n">
        <v>0.2179783950617284</v>
      </c>
    </row>
    <row r="136">
      <c r="A136">
        <f>HYPERLINK("https://stackoverflow.com/q/51157760", "51157760")</f>
        <v/>
      </c>
      <c r="B136" t="n">
        <v>0.1589253187613843</v>
      </c>
    </row>
    <row r="137">
      <c r="A137">
        <f>HYPERLINK("https://stackoverflow.com/q/51186512", "51186512")</f>
        <v/>
      </c>
      <c r="B137" t="n">
        <v>0.2370169082125604</v>
      </c>
    </row>
    <row r="138">
      <c r="A138">
        <f>HYPERLINK("https://stackoverflow.com/q/51242918", "51242918")</f>
        <v/>
      </c>
      <c r="B138" t="n">
        <v>0.2042483660130718</v>
      </c>
    </row>
    <row r="139">
      <c r="A139">
        <f>HYPERLINK("https://stackoverflow.com/q/51308896", "51308896")</f>
        <v/>
      </c>
      <c r="B139" t="n">
        <v>0.2289272030651341</v>
      </c>
    </row>
    <row r="140">
      <c r="A140">
        <f>HYPERLINK("https://stackoverflow.com/q/51369708", "51369708")</f>
        <v/>
      </c>
      <c r="B140" t="n">
        <v>0.2384004884004884</v>
      </c>
    </row>
    <row r="141">
      <c r="A141">
        <f>HYPERLINK("https://stackoverflow.com/q/51472013", "51472013")</f>
        <v/>
      </c>
      <c r="B141" t="n">
        <v>0.2646871008939974</v>
      </c>
    </row>
    <row r="142">
      <c r="A142">
        <f>HYPERLINK("https://stackoverflow.com/q/51545104", "51545104")</f>
        <v/>
      </c>
      <c r="B142" t="n">
        <v>0.2329980842911877</v>
      </c>
    </row>
    <row r="143">
      <c r="A143">
        <f>HYPERLINK("https://stackoverflow.com/q/51655129", "51655129")</f>
        <v/>
      </c>
      <c r="B143" t="n">
        <v>0.2821815718157182</v>
      </c>
    </row>
    <row r="144">
      <c r="A144">
        <f>HYPERLINK("https://stackoverflow.com/q/51847630", "51847630")</f>
        <v/>
      </c>
      <c r="B144" t="n">
        <v>0.2086805555555556</v>
      </c>
    </row>
    <row r="145">
      <c r="A145">
        <f>HYPERLINK("https://stackoverflow.com/q/51849298", "51849298")</f>
        <v/>
      </c>
      <c r="B145" t="n">
        <v>0.1703480589022758</v>
      </c>
    </row>
    <row r="146">
      <c r="A146">
        <f>HYPERLINK("https://stackoverflow.com/q/51869363", "51869363")</f>
        <v/>
      </c>
      <c r="B146" t="n">
        <v>0.1892361111111111</v>
      </c>
    </row>
    <row r="147">
      <c r="A147">
        <f>HYPERLINK("https://stackoverflow.com/q/51927332", "51927332")</f>
        <v/>
      </c>
      <c r="B147" t="n">
        <v>0.2018518518518519</v>
      </c>
    </row>
    <row r="148">
      <c r="A148">
        <f>HYPERLINK("https://stackoverflow.com/q/51960443", "51960443")</f>
        <v/>
      </c>
      <c r="B148" t="n">
        <v>0.1803599374021909</v>
      </c>
    </row>
    <row r="149">
      <c r="A149">
        <f>HYPERLINK("https://stackoverflow.com/q/51977391", "51977391")</f>
        <v/>
      </c>
      <c r="B149" t="n">
        <v>0.2035714285714286</v>
      </c>
    </row>
    <row r="150">
      <c r="A150">
        <f>HYPERLINK("https://stackoverflow.com/q/52085701", "52085701")</f>
        <v/>
      </c>
      <c r="B150" t="n">
        <v>0.1639917695473251</v>
      </c>
    </row>
    <row r="151">
      <c r="A151">
        <f>HYPERLINK("https://stackoverflow.com/q/52088202", "52088202")</f>
        <v/>
      </c>
      <c r="B151" t="n">
        <v>0.2154970760233918</v>
      </c>
    </row>
    <row r="152">
      <c r="A152">
        <f>HYPERLINK("https://stackoverflow.com/q/52264141", "52264141")</f>
        <v/>
      </c>
      <c r="B152" t="n">
        <v>0.171070460704607</v>
      </c>
    </row>
    <row r="153">
      <c r="A153">
        <f>HYPERLINK("https://stackoverflow.com/q/52316754", "52316754")</f>
        <v/>
      </c>
      <c r="B153" t="n">
        <v>0.197008547008547</v>
      </c>
    </row>
    <row r="154">
      <c r="A154">
        <f>HYPERLINK("https://stackoverflow.com/q/52436007", "52436007")</f>
        <v/>
      </c>
      <c r="B154" t="n">
        <v>0.3441798941798942</v>
      </c>
    </row>
    <row r="155">
      <c r="A155">
        <f>HYPERLINK("https://stackoverflow.com/q/52626952", "52626952")</f>
        <v/>
      </c>
      <c r="B155" t="n">
        <v>0.203074433656958</v>
      </c>
    </row>
    <row r="156">
      <c r="A156">
        <f>HYPERLINK("https://stackoverflow.com/q/52668100", "52668100")</f>
        <v/>
      </c>
      <c r="B156" t="n">
        <v>0.194701646090535</v>
      </c>
    </row>
    <row r="157">
      <c r="A157">
        <f>HYPERLINK("https://stackoverflow.com/q/52706803", "52706803")</f>
        <v/>
      </c>
      <c r="B157" t="n">
        <v>0.237482853223594</v>
      </c>
    </row>
    <row r="158">
      <c r="A158">
        <f>HYPERLINK("https://stackoverflow.com/q/52753965", "52753965")</f>
        <v/>
      </c>
      <c r="B158" t="n">
        <v>0.4131426202321725</v>
      </c>
    </row>
    <row r="159">
      <c r="A159">
        <f>HYPERLINK("https://stackoverflow.com/q/52805378", "52805378")</f>
        <v/>
      </c>
      <c r="B159" t="n">
        <v>0.1611842105263158</v>
      </c>
    </row>
    <row r="160">
      <c r="A160">
        <f>HYPERLINK("https://stackoverflow.com/q/52825572", "52825572")</f>
        <v/>
      </c>
      <c r="B160" t="n">
        <v>0.1825925925925926</v>
      </c>
    </row>
    <row r="161">
      <c r="A161">
        <f>HYPERLINK("https://stackoverflow.com/q/52874947", "52874947")</f>
        <v/>
      </c>
      <c r="B161" t="n">
        <v>0.2702492211838006</v>
      </c>
    </row>
    <row r="162">
      <c r="A162">
        <f>HYPERLINK("https://stackoverflow.com/q/52898741", "52898741")</f>
        <v/>
      </c>
      <c r="B162" t="n">
        <v>0.1724664224664225</v>
      </c>
    </row>
    <row r="163">
      <c r="A163">
        <f>HYPERLINK("https://stackoverflow.com/q/52919137", "52919137")</f>
        <v/>
      </c>
      <c r="B163" t="n">
        <v>0.1717995169082126</v>
      </c>
    </row>
    <row r="164">
      <c r="A164">
        <f>HYPERLINK("https://stackoverflow.com/q/52961393", "52961393")</f>
        <v/>
      </c>
      <c r="B164" t="n">
        <v>0.3794765840220386</v>
      </c>
    </row>
    <row r="165">
      <c r="A165">
        <f>HYPERLINK("https://stackoverflow.com/q/53027157", "53027157")</f>
        <v/>
      </c>
      <c r="B165" t="n">
        <v>0.1833847736625514</v>
      </c>
    </row>
    <row r="166">
      <c r="A166">
        <f>HYPERLINK("https://stackoverflow.com/q/53174186", "53174186")</f>
        <v/>
      </c>
      <c r="B166" t="n">
        <v>0.2023467432950192</v>
      </c>
    </row>
    <row r="167">
      <c r="A167">
        <f>HYPERLINK("https://stackoverflow.com/q/53518146", "53518146")</f>
        <v/>
      </c>
      <c r="B167" t="n">
        <v>0.155952380952381</v>
      </c>
    </row>
    <row r="168">
      <c r="A168">
        <f>HYPERLINK("https://stackoverflow.com/q/53544934", "53544934")</f>
        <v/>
      </c>
      <c r="B168" t="n">
        <v>0.2477272727272727</v>
      </c>
    </row>
    <row r="169">
      <c r="A169">
        <f>HYPERLINK("https://stackoverflow.com/q/53808662", "53808662")</f>
        <v/>
      </c>
      <c r="B169" t="n">
        <v>0.2179266895761741</v>
      </c>
    </row>
    <row r="170">
      <c r="A170">
        <f>HYPERLINK("https://stackoverflow.com/q/53820097", "53820097")</f>
        <v/>
      </c>
      <c r="B170" t="n">
        <v>0.2526178010471204</v>
      </c>
    </row>
    <row r="171">
      <c r="A171">
        <f>HYPERLINK("https://stackoverflow.com/q/53821137", "53821137")</f>
        <v/>
      </c>
      <c r="B171" t="n">
        <v>0.2937500000000001</v>
      </c>
    </row>
    <row r="172">
      <c r="A172">
        <f>HYPERLINK("https://stackoverflow.com/q/53843783", "53843783")</f>
        <v/>
      </c>
      <c r="B172" t="n">
        <v>0.3321759259259259</v>
      </c>
    </row>
    <row r="173">
      <c r="A173">
        <f>HYPERLINK("https://stackoverflow.com/q/54270158", "54270158")</f>
        <v/>
      </c>
      <c r="B173" t="n">
        <v>0.2786549707602339</v>
      </c>
    </row>
    <row r="174">
      <c r="A174">
        <f>HYPERLINK("https://stackoverflow.com/q/54618164", "54618164")</f>
        <v/>
      </c>
      <c r="B174" t="n">
        <v>0.1704545454545454</v>
      </c>
    </row>
    <row r="175">
      <c r="A175">
        <f>HYPERLINK("https://stackoverflow.com/q/54639927", "54639927")</f>
        <v/>
      </c>
      <c r="B175" t="n">
        <v>0.1843681917211329</v>
      </c>
    </row>
    <row r="176">
      <c r="A176">
        <f>HYPERLINK("https://stackoverflow.com/q/54829314", "54829314")</f>
        <v/>
      </c>
      <c r="B176" t="n">
        <v>0.212962962962963</v>
      </c>
    </row>
    <row r="177">
      <c r="A177">
        <f>HYPERLINK("https://stackoverflow.com/q/54841101", "54841101")</f>
        <v/>
      </c>
      <c r="B177" t="n">
        <v>0.1882183908045977</v>
      </c>
    </row>
    <row r="178">
      <c r="A178">
        <f>HYPERLINK("https://stackoverflow.com/q/54857737", "54857737")</f>
        <v/>
      </c>
      <c r="B178" t="n">
        <v>0.2613888888888889</v>
      </c>
    </row>
    <row r="179">
      <c r="A179">
        <f>HYPERLINK("https://stackoverflow.com/q/54901001", "54901001")</f>
        <v/>
      </c>
      <c r="B179" t="n">
        <v>0.245221027479092</v>
      </c>
    </row>
    <row r="180">
      <c r="A180">
        <f>HYPERLINK("https://stackoverflow.com/q/54910488", "54910488")</f>
        <v/>
      </c>
      <c r="B180" t="n">
        <v>0.3336030204962244</v>
      </c>
    </row>
    <row r="181">
      <c r="A181">
        <f>HYPERLINK("https://stackoverflow.com/q/54951696", "54951696")</f>
        <v/>
      </c>
      <c r="B181" t="n">
        <v>0.3055555555555556</v>
      </c>
    </row>
    <row r="182">
      <c r="A182">
        <f>HYPERLINK("https://stackoverflow.com/q/55024778", "55024778")</f>
        <v/>
      </c>
      <c r="B182" t="n">
        <v>0.1782051282051282</v>
      </c>
    </row>
    <row r="183">
      <c r="A183">
        <f>HYPERLINK("https://stackoverflow.com/q/55026722", "55026722")</f>
        <v/>
      </c>
      <c r="B183" t="n">
        <v>0.2361111111111111</v>
      </c>
    </row>
    <row r="184">
      <c r="A184">
        <f>HYPERLINK("https://stackoverflow.com/q/55043215", "55043215")</f>
        <v/>
      </c>
      <c r="B184" t="n">
        <v>0.1965372907153729</v>
      </c>
    </row>
    <row r="185">
      <c r="A185">
        <f>HYPERLINK("https://stackoverflow.com/q/55068186", "55068186")</f>
        <v/>
      </c>
      <c r="B185" t="n">
        <v>0.1709702660406886</v>
      </c>
    </row>
    <row r="186">
      <c r="A186">
        <f>HYPERLINK("https://stackoverflow.com/q/55143718", "55143718")</f>
        <v/>
      </c>
      <c r="B186" t="n">
        <v>0.1944444444444444</v>
      </c>
    </row>
    <row r="187">
      <c r="A187">
        <f>HYPERLINK("https://stackoverflow.com/q/55179755", "55179755")</f>
        <v/>
      </c>
      <c r="B187" t="n">
        <v>0.1890896921017402</v>
      </c>
    </row>
    <row r="188">
      <c r="A188">
        <f>HYPERLINK("https://stackoverflow.com/q/55220499", "55220499")</f>
        <v/>
      </c>
      <c r="B188" t="n">
        <v>0.2045795795795796</v>
      </c>
    </row>
    <row r="189">
      <c r="A189">
        <f>HYPERLINK("https://stackoverflow.com/q/55240089", "55240089")</f>
        <v/>
      </c>
      <c r="B189" t="n">
        <v>0.2441626409017713</v>
      </c>
    </row>
    <row r="190">
      <c r="A190">
        <f>HYPERLINK("https://stackoverflow.com/q/55304547", "55304547")</f>
        <v/>
      </c>
      <c r="B190" t="n">
        <v>0.2576103500761035</v>
      </c>
    </row>
    <row r="191">
      <c r="A191">
        <f>HYPERLINK("https://stackoverflow.com/q/55408264", "55408264")</f>
        <v/>
      </c>
      <c r="B191" t="n">
        <v>0.1725967540574282</v>
      </c>
    </row>
    <row r="192">
      <c r="A192">
        <f>HYPERLINK("https://stackoverflow.com/q/55491667", "55491667")</f>
        <v/>
      </c>
      <c r="B192" t="n">
        <v>0.2150735294117647</v>
      </c>
    </row>
    <row r="193">
      <c r="A193">
        <f>HYPERLINK("https://stackoverflow.com/q/55571946", "55571946")</f>
        <v/>
      </c>
      <c r="B193" t="n">
        <v>0.215625</v>
      </c>
    </row>
    <row r="194">
      <c r="A194">
        <f>HYPERLINK("https://stackoverflow.com/q/55574590", "55574590")</f>
        <v/>
      </c>
      <c r="B194" t="n">
        <v>0.2308006535947713</v>
      </c>
    </row>
    <row r="195">
      <c r="A195">
        <f>HYPERLINK("https://stackoverflow.com/q/55623926", "55623926")</f>
        <v/>
      </c>
      <c r="B195" t="n">
        <v>0.1633454106280193</v>
      </c>
    </row>
    <row r="196">
      <c r="A196">
        <f>HYPERLINK("https://stackoverflow.com/q/55726281", "55726281")</f>
        <v/>
      </c>
      <c r="B196" t="n">
        <v>0.3121266427718041</v>
      </c>
    </row>
    <row r="197">
      <c r="A197">
        <f>HYPERLINK("https://stackoverflow.com/q/55938858", "55938858")</f>
        <v/>
      </c>
      <c r="B197" t="n">
        <v>0.1556513409961686</v>
      </c>
    </row>
    <row r="198">
      <c r="A198">
        <f>HYPERLINK("https://stackoverflow.com/q/55991295", "55991295")</f>
        <v/>
      </c>
      <c r="B198" t="n">
        <v>0.3197674418604651</v>
      </c>
    </row>
    <row r="199">
      <c r="A199">
        <f>HYPERLINK("https://stackoverflow.com/q/56013510", "56013510")</f>
        <v/>
      </c>
      <c r="B199" t="n">
        <v>0.2040598290598291</v>
      </c>
    </row>
    <row r="200">
      <c r="A200">
        <f>HYPERLINK("https://stackoverflow.com/q/56069823", "56069823")</f>
        <v/>
      </c>
      <c r="B200" t="n">
        <v>0.1645936981757878</v>
      </c>
    </row>
    <row r="201">
      <c r="A201">
        <f>HYPERLINK("https://stackoverflow.com/q/56128042", "56128042")</f>
        <v/>
      </c>
      <c r="B201" t="n">
        <v>0.1613247863247863</v>
      </c>
    </row>
    <row r="202">
      <c r="A202">
        <f>HYPERLINK("https://stackoverflow.com/q/56178580", "56178580")</f>
        <v/>
      </c>
      <c r="B202" t="n">
        <v>0.1735209235209235</v>
      </c>
    </row>
    <row r="203">
      <c r="A203">
        <f>HYPERLINK("https://stackoverflow.com/q/56183981", "56183981")</f>
        <v/>
      </c>
      <c r="B203" t="n">
        <v>0.1864123159303882</v>
      </c>
    </row>
    <row r="204">
      <c r="A204">
        <f>HYPERLINK("https://stackoverflow.com/q/56295166", "56295166")</f>
        <v/>
      </c>
      <c r="B204" t="n">
        <v>0.2234964322120285</v>
      </c>
    </row>
    <row r="205">
      <c r="A205">
        <f>HYPERLINK("https://stackoverflow.com/q/56363028", "56363028")</f>
        <v/>
      </c>
      <c r="B205" t="n">
        <v>0.236965811965812</v>
      </c>
    </row>
    <row r="206">
      <c r="A206">
        <f>HYPERLINK("https://stackoverflow.com/q/56420263", "56420263")</f>
        <v/>
      </c>
      <c r="B206" t="n">
        <v>0.2333829365079365</v>
      </c>
    </row>
    <row r="207">
      <c r="A207">
        <f>HYPERLINK("https://stackoverflow.com/q/56580338", "56580338")</f>
        <v/>
      </c>
      <c r="B207" t="n">
        <v>0.3361742424242424</v>
      </c>
    </row>
    <row r="208">
      <c r="A208">
        <f>HYPERLINK("https://stackoverflow.com/q/56603585", "56603585")</f>
        <v/>
      </c>
      <c r="B208" t="n">
        <v>0.1890896921017403</v>
      </c>
    </row>
    <row r="209">
      <c r="A209">
        <f>HYPERLINK("https://stackoverflow.com/q/56637616", "56637616")</f>
        <v/>
      </c>
      <c r="B209" t="n">
        <v>0.214021164021164</v>
      </c>
    </row>
    <row r="210">
      <c r="A210">
        <f>HYPERLINK("https://stackoverflow.com/q/56650929", "56650929")</f>
        <v/>
      </c>
      <c r="B210" t="n">
        <v>0.1687710437710438</v>
      </c>
    </row>
    <row r="211">
      <c r="A211">
        <f>HYPERLINK("https://stackoverflow.com/q/56669375", "56669375")</f>
        <v/>
      </c>
      <c r="B211" t="n">
        <v>0.2703125</v>
      </c>
    </row>
    <row r="212">
      <c r="A212">
        <f>HYPERLINK("https://stackoverflow.com/q/56674480", "56674480")</f>
        <v/>
      </c>
      <c r="B212" t="n">
        <v>0.2508865248226951</v>
      </c>
    </row>
    <row r="213">
      <c r="A213">
        <f>HYPERLINK("https://stackoverflow.com/q/56722062", "56722062")</f>
        <v/>
      </c>
      <c r="B213" t="n">
        <v>0.1884615384615385</v>
      </c>
    </row>
    <row r="214">
      <c r="A214">
        <f>HYPERLINK("https://stackoverflow.com/q/56846426", "56846426")</f>
        <v/>
      </c>
      <c r="B214" t="n">
        <v>0.2103960396039604</v>
      </c>
    </row>
    <row r="215">
      <c r="A215">
        <f>HYPERLINK("https://stackoverflow.com/q/56852112", "56852112")</f>
        <v/>
      </c>
      <c r="B215" t="n">
        <v>0.1982948294829483</v>
      </c>
    </row>
    <row r="216">
      <c r="A216">
        <f>HYPERLINK("https://stackoverflow.com/q/56891544", "56891544")</f>
        <v/>
      </c>
      <c r="B216" t="n">
        <v>0.2168911335578003</v>
      </c>
    </row>
    <row r="217">
      <c r="A217">
        <f>HYPERLINK("https://stackoverflow.com/q/56941817", "56941817")</f>
        <v/>
      </c>
      <c r="B217" t="n">
        <v>0.2952586206896552</v>
      </c>
    </row>
    <row r="218">
      <c r="A218">
        <f>HYPERLINK("https://stackoverflow.com/q/56943460", "56943460")</f>
        <v/>
      </c>
      <c r="B218" t="n">
        <v>0.3278985507246377</v>
      </c>
    </row>
    <row r="219">
      <c r="A219">
        <f>HYPERLINK("https://stackoverflow.com/q/56958117", "56958117")</f>
        <v/>
      </c>
      <c r="B219" t="n">
        <v>0.2447530864197531</v>
      </c>
    </row>
    <row r="220">
      <c r="A220">
        <f>HYPERLINK("https://stackoverflow.com/q/56961193", "56961193")</f>
        <v/>
      </c>
      <c r="B220" t="n">
        <v>0.1704282407407407</v>
      </c>
    </row>
    <row r="221">
      <c r="A221">
        <f>HYPERLINK("https://stackoverflow.com/q/56993150", "56993150")</f>
        <v/>
      </c>
      <c r="B221" t="n">
        <v>0.2025593008739076</v>
      </c>
    </row>
    <row r="222">
      <c r="A222">
        <f>HYPERLINK("https://stackoverflow.com/q/57016370", "57016370")</f>
        <v/>
      </c>
      <c r="B222" t="n">
        <v>0.2099206349206349</v>
      </c>
    </row>
    <row r="223">
      <c r="A223">
        <f>HYPERLINK("https://stackoverflow.com/q/57085012", "57085012")</f>
        <v/>
      </c>
      <c r="B223" t="n">
        <v>0.1615805946791862</v>
      </c>
    </row>
    <row r="224">
      <c r="A224">
        <f>HYPERLINK("https://stackoverflow.com/q/57127349", "57127349")</f>
        <v/>
      </c>
      <c r="B224" t="n">
        <v>0.2610640301318267</v>
      </c>
    </row>
    <row r="225">
      <c r="A225">
        <f>HYPERLINK("https://stackoverflow.com/q/57129117", "57129117")</f>
        <v/>
      </c>
      <c r="B225" t="n">
        <v>0.1966145833333333</v>
      </c>
    </row>
    <row r="226">
      <c r="A226">
        <f>HYPERLINK("https://stackoverflow.com/q/57131917", "57131917")</f>
        <v/>
      </c>
      <c r="B226" t="n">
        <v>0.1652777777777778</v>
      </c>
    </row>
    <row r="227">
      <c r="A227">
        <f>HYPERLINK("https://stackoverflow.com/q/57156494", "57156494")</f>
        <v/>
      </c>
      <c r="B227" t="n">
        <v>0.161976911976912</v>
      </c>
    </row>
    <row r="228">
      <c r="A228">
        <f>HYPERLINK("https://stackoverflow.com/q/57228609", "57228609")</f>
        <v/>
      </c>
      <c r="B228" t="n">
        <v>0.2556216931216931</v>
      </c>
    </row>
    <row r="229">
      <c r="A229">
        <f>HYPERLINK("https://stackoverflow.com/q/57261342", "57261342")</f>
        <v/>
      </c>
      <c r="B229" t="n">
        <v>0.2481231231231231</v>
      </c>
    </row>
    <row r="230">
      <c r="A230">
        <f>HYPERLINK("https://stackoverflow.com/q/57282075", "57282075")</f>
        <v/>
      </c>
      <c r="B230" t="n">
        <v>0.2099056603773585</v>
      </c>
    </row>
    <row r="231">
      <c r="A231">
        <f>HYPERLINK("https://stackoverflow.com/q/57382016", "57382016")</f>
        <v/>
      </c>
      <c r="B231" t="n">
        <v>0.2280092592592593</v>
      </c>
    </row>
    <row r="232">
      <c r="A232">
        <f>HYPERLINK("https://stackoverflow.com/q/57404280", "57404280")</f>
        <v/>
      </c>
      <c r="B232" t="n">
        <v>0.2026353276353276</v>
      </c>
    </row>
    <row r="233">
      <c r="A233">
        <f>HYPERLINK("https://stackoverflow.com/q/57410420", "57410420")</f>
        <v/>
      </c>
      <c r="B233" t="n">
        <v>0.2065217391304348</v>
      </c>
    </row>
    <row r="234">
      <c r="A234">
        <f>HYPERLINK("https://stackoverflow.com/q/57516377", "57516377")</f>
        <v/>
      </c>
      <c r="B234" t="n">
        <v>0.2111823361823362</v>
      </c>
    </row>
    <row r="235">
      <c r="A235">
        <f>HYPERLINK("https://stackoverflow.com/q/57563207", "57563207")</f>
        <v/>
      </c>
      <c r="B235" t="n">
        <v>0.171070460704607</v>
      </c>
    </row>
    <row r="236">
      <c r="A236">
        <f>HYPERLINK("https://stackoverflow.com/q/57580329", "57580329")</f>
        <v/>
      </c>
      <c r="B236" t="n">
        <v>0.2404761904761905</v>
      </c>
    </row>
    <row r="237">
      <c r="A237">
        <f>HYPERLINK("https://stackoverflow.com/q/57594014", "57594014")</f>
        <v/>
      </c>
      <c r="B237" t="n">
        <v>0.1950418160095579</v>
      </c>
    </row>
    <row r="238">
      <c r="A238">
        <f>HYPERLINK("https://stackoverflow.com/q/57599780", "57599780")</f>
        <v/>
      </c>
      <c r="B238" t="n">
        <v>0.1904283801874163</v>
      </c>
    </row>
    <row r="239">
      <c r="A239">
        <f>HYPERLINK("https://stackoverflow.com/q/57795979", "57795979")</f>
        <v/>
      </c>
      <c r="B239" t="n">
        <v>0.2236997635933806</v>
      </c>
    </row>
    <row r="240">
      <c r="A240">
        <f>HYPERLINK("https://stackoverflow.com/q/57825080", "57825080")</f>
        <v/>
      </c>
      <c r="B240" t="n">
        <v>0.2853535353535354</v>
      </c>
    </row>
    <row r="241">
      <c r="A241">
        <f>HYPERLINK("https://stackoverflow.com/q/57958985", "57958985")</f>
        <v/>
      </c>
      <c r="B241" t="n">
        <v>0.2365451388888889</v>
      </c>
    </row>
    <row r="242">
      <c r="A242">
        <f>HYPERLINK("https://stackoverflow.com/q/58004108", "58004108")</f>
        <v/>
      </c>
      <c r="B242" t="n">
        <v>0.2239583333333333</v>
      </c>
    </row>
    <row r="243">
      <c r="A243">
        <f>HYPERLINK("https://stackoverflow.com/q/58032332", "58032332")</f>
        <v/>
      </c>
      <c r="B243" t="n">
        <v>0.2204383282364934</v>
      </c>
    </row>
    <row r="244">
      <c r="A244">
        <f>HYPERLINK("https://stackoverflow.com/q/58082775", "58082775")</f>
        <v/>
      </c>
      <c r="B244" t="n">
        <v>0.258301404853129</v>
      </c>
    </row>
    <row r="245">
      <c r="A245">
        <f>HYPERLINK("https://stackoverflow.com/q/58090993", "58090993")</f>
        <v/>
      </c>
      <c r="B245" t="n">
        <v>0.1727053140096619</v>
      </c>
    </row>
    <row r="246">
      <c r="A246">
        <f>HYPERLINK("https://stackoverflow.com/q/58161171", "58161171")</f>
        <v/>
      </c>
      <c r="B246" t="n">
        <v>0.4993055555555556</v>
      </c>
    </row>
    <row r="247">
      <c r="A247">
        <f>HYPERLINK("https://stackoverflow.com/q/58251535", "58251535")</f>
        <v/>
      </c>
      <c r="B247" t="n">
        <v>0.2485702614379085</v>
      </c>
    </row>
    <row r="248">
      <c r="A248">
        <f>HYPERLINK("https://stackoverflow.com/q/58333964", "58333964")</f>
        <v/>
      </c>
      <c r="B248" t="n">
        <v>0.2472565157750343</v>
      </c>
    </row>
    <row r="249">
      <c r="A249">
        <f>HYPERLINK("https://stackoverflow.com/q/58337924", "58337924")</f>
        <v/>
      </c>
      <c r="B249" t="n">
        <v>0.2184499314128944</v>
      </c>
    </row>
    <row r="250">
      <c r="A250">
        <f>HYPERLINK("https://stackoverflow.com/q/58401391", "58401391")</f>
        <v/>
      </c>
      <c r="B250" t="n">
        <v>0.2073894282632147</v>
      </c>
    </row>
    <row r="251">
      <c r="A251">
        <f>HYPERLINK("https://stackoverflow.com/q/58418959", "58418959")</f>
        <v/>
      </c>
      <c r="B251" t="n">
        <v>0.2406400966183575</v>
      </c>
    </row>
    <row r="252">
      <c r="A252">
        <f>HYPERLINK("https://stackoverflow.com/q/58435535", "58435535")</f>
        <v/>
      </c>
      <c r="B252" t="n">
        <v>0.1829501915708812</v>
      </c>
    </row>
    <row r="253">
      <c r="A253">
        <f>HYPERLINK("https://stackoverflow.com/q/58454150", "58454150")</f>
        <v/>
      </c>
      <c r="B253" t="n">
        <v>0.1671455938697318</v>
      </c>
    </row>
    <row r="254">
      <c r="A254">
        <f>HYPERLINK("https://stackoverflow.com/q/58496748", "58496748")</f>
        <v/>
      </c>
      <c r="B254" t="n">
        <v>0.1606529209621993</v>
      </c>
    </row>
    <row r="255">
      <c r="A255">
        <f>HYPERLINK("https://stackoverflow.com/q/58547437", "58547437")</f>
        <v/>
      </c>
      <c r="B255" t="n">
        <v>0.1916666666666667</v>
      </c>
    </row>
    <row r="256">
      <c r="A256">
        <f>HYPERLINK("https://stackoverflow.com/q/58580506", "58580506")</f>
        <v/>
      </c>
      <c r="B256" t="n">
        <v>0.2506613756613757</v>
      </c>
    </row>
    <row r="257">
      <c r="A257">
        <f>HYPERLINK("https://stackoverflow.com/q/58628659", "58628659")</f>
        <v/>
      </c>
      <c r="B257" t="n">
        <v>0.187962962962963</v>
      </c>
    </row>
    <row r="258">
      <c r="A258">
        <f>HYPERLINK("https://stackoverflow.com/q/58632765", "58632765")</f>
        <v/>
      </c>
      <c r="B258" t="n">
        <v>0.2094594594594595</v>
      </c>
    </row>
    <row r="259">
      <c r="A259">
        <f>HYPERLINK("https://stackoverflow.com/q/58682411", "58682411")</f>
        <v/>
      </c>
      <c r="B259" t="n">
        <v>0.1936111111111111</v>
      </c>
    </row>
    <row r="260">
      <c r="A260">
        <f>HYPERLINK("https://stackoverflow.com/q/58746868", "58746868")</f>
        <v/>
      </c>
      <c r="B260" t="n">
        <v>0.1719771241830066</v>
      </c>
    </row>
    <row r="261">
      <c r="A261">
        <f>HYPERLINK("https://stackoverflow.com/q/58769667", "58769667")</f>
        <v/>
      </c>
      <c r="B261" t="n">
        <v>0.2955840455840456</v>
      </c>
    </row>
    <row r="262">
      <c r="A262">
        <f>HYPERLINK("https://stackoverflow.com/q/58771272", "58771272")</f>
        <v/>
      </c>
      <c r="B262" t="n">
        <v>0.3035279805352798</v>
      </c>
    </row>
    <row r="263">
      <c r="A263">
        <f>HYPERLINK("https://stackoverflow.com/q/58798429", "58798429")</f>
        <v/>
      </c>
      <c r="B263" t="n">
        <v>0.2298611111111111</v>
      </c>
    </row>
    <row r="264">
      <c r="A264">
        <f>HYPERLINK("https://stackoverflow.com/q/58802352", "58802352")</f>
        <v/>
      </c>
      <c r="B264" t="n">
        <v>0.1934060228452752</v>
      </c>
    </row>
    <row r="265">
      <c r="A265">
        <f>HYPERLINK("https://stackoverflow.com/q/58867261", "58867261")</f>
        <v/>
      </c>
      <c r="B265" t="n">
        <v>0.2028867102396514</v>
      </c>
    </row>
    <row r="266">
      <c r="A266">
        <f>HYPERLINK("https://stackoverflow.com/q/58885774", "58885774")</f>
        <v/>
      </c>
      <c r="B266" t="n">
        <v>0.2570118662351672</v>
      </c>
    </row>
    <row r="267">
      <c r="A267">
        <f>HYPERLINK("https://stackoverflow.com/q/58904486", "58904486")</f>
        <v/>
      </c>
      <c r="B267" t="n">
        <v>0.1926523297491039</v>
      </c>
    </row>
    <row r="268">
      <c r="A268">
        <f>HYPERLINK("https://stackoverflow.com/q/58941104", "58941104")</f>
        <v/>
      </c>
      <c r="B268" t="n">
        <v>0.2135416666666667</v>
      </c>
    </row>
    <row r="269">
      <c r="A269">
        <f>HYPERLINK("https://stackoverflow.com/q/58945570", "58945570")</f>
        <v/>
      </c>
      <c r="B269" t="n">
        <v>0.2053990610328638</v>
      </c>
    </row>
    <row r="270">
      <c r="A270">
        <f>HYPERLINK("https://stackoverflow.com/q/59029392", "59029392")</f>
        <v/>
      </c>
      <c r="B270" t="n">
        <v>0.2159391534391534</v>
      </c>
    </row>
    <row r="271">
      <c r="A271">
        <f>HYPERLINK("https://stackoverflow.com/q/59062331", "59062331")</f>
        <v/>
      </c>
      <c r="B271" t="n">
        <v>0.1913888888888889</v>
      </c>
    </row>
    <row r="272">
      <c r="A272">
        <f>HYPERLINK("https://stackoverflow.com/q/59165271", "59165271")</f>
        <v/>
      </c>
      <c r="B272" t="n">
        <v>0.3336805555555555</v>
      </c>
    </row>
    <row r="273">
      <c r="A273">
        <f>HYPERLINK("https://stackoverflow.com/q/59202468", "59202468")</f>
        <v/>
      </c>
      <c r="B273" t="n">
        <v>0.1521164021164021</v>
      </c>
    </row>
    <row r="274">
      <c r="A274">
        <f>HYPERLINK("https://stackoverflow.com/q/59249634", "59249634")</f>
        <v/>
      </c>
      <c r="B274" t="n">
        <v>0.1809413580246914</v>
      </c>
    </row>
    <row r="275">
      <c r="A275">
        <f>HYPERLINK("https://stackoverflow.com/q/59283400", "59283400")</f>
        <v/>
      </c>
      <c r="B275" t="n">
        <v>0.1872895622895623</v>
      </c>
    </row>
    <row r="276">
      <c r="A276">
        <f>HYPERLINK("https://stackoverflow.com/q/59294324", "59294324")</f>
        <v/>
      </c>
      <c r="B276" t="n">
        <v>0.2598039215686275</v>
      </c>
    </row>
    <row r="277">
      <c r="A277">
        <f>HYPERLINK("https://stackoverflow.com/q/59352243", "59352243")</f>
        <v/>
      </c>
      <c r="B277" t="n">
        <v>0.1663059163059163</v>
      </c>
    </row>
    <row r="278">
      <c r="A278">
        <f>HYPERLINK("https://stackoverflow.com/q/59389533", "59389533")</f>
        <v/>
      </c>
      <c r="B278" t="n">
        <v>0.1844262295081967</v>
      </c>
    </row>
    <row r="279">
      <c r="A279">
        <f>HYPERLINK("https://stackoverflow.com/q/59399174", "59399174")</f>
        <v/>
      </c>
      <c r="B279" t="n">
        <v>0.1715465465465466</v>
      </c>
    </row>
    <row r="280">
      <c r="A280">
        <f>HYPERLINK("https://stackoverflow.com/q/59402662", "59402662")</f>
        <v/>
      </c>
      <c r="B280" t="n">
        <v>0.1902006172839506</v>
      </c>
    </row>
    <row r="281">
      <c r="A281">
        <f>HYPERLINK("https://stackoverflow.com/q/59442097", "59442097")</f>
        <v/>
      </c>
      <c r="B281" t="n">
        <v>0.1988888888888889</v>
      </c>
    </row>
    <row r="282">
      <c r="A282">
        <f>HYPERLINK("https://stackoverflow.com/q/59462274", "59462274")</f>
        <v/>
      </c>
      <c r="B282" t="n">
        <v>0.245906432748538</v>
      </c>
    </row>
    <row r="283">
      <c r="A283">
        <f>HYPERLINK("https://stackoverflow.com/q/59538599", "59538599")</f>
        <v/>
      </c>
      <c r="B283" t="n">
        <v>0.1626092384519351</v>
      </c>
    </row>
    <row r="284">
      <c r="A284">
        <f>HYPERLINK("https://stackoverflow.com/q/59687114", "59687114")</f>
        <v/>
      </c>
      <c r="B284" t="n">
        <v>0.2714814814814815</v>
      </c>
    </row>
    <row r="285">
      <c r="A285">
        <f>HYPERLINK("https://stackoverflow.com/q/59717333", "59717333")</f>
        <v/>
      </c>
      <c r="B285" t="n">
        <v>0.173048048048048</v>
      </c>
    </row>
    <row r="286">
      <c r="A286">
        <f>HYPERLINK("https://stackoverflow.com/q/59756844", "59756844")</f>
        <v/>
      </c>
      <c r="B286" t="n">
        <v>0.2373015873015873</v>
      </c>
    </row>
    <row r="287">
      <c r="A287">
        <f>HYPERLINK("https://stackoverflow.com/q/59861020", "59861020")</f>
        <v/>
      </c>
      <c r="B287" t="n">
        <v>0.1944444444444444</v>
      </c>
    </row>
    <row r="288">
      <c r="A288">
        <f>HYPERLINK("https://stackoverflow.com/q/59865860", "59865860")</f>
        <v/>
      </c>
      <c r="B288" t="n">
        <v>0.1882387706855792</v>
      </c>
    </row>
    <row r="289">
      <c r="A289">
        <f>HYPERLINK("https://stackoverflow.com/q/59869618", "59869618")</f>
        <v/>
      </c>
      <c r="B289" t="n">
        <v>0.2597777777777778</v>
      </c>
    </row>
    <row r="290">
      <c r="A290">
        <f>HYPERLINK("https://stackoverflow.com/q/59899279", "59899279")</f>
        <v/>
      </c>
      <c r="B290" t="n">
        <v>0.3035063752276868</v>
      </c>
    </row>
    <row r="291">
      <c r="A291">
        <f>HYPERLINK("https://stackoverflow.com/q/60177700", "60177700")</f>
        <v/>
      </c>
      <c r="B291" t="n">
        <v>0.1541666666666667</v>
      </c>
    </row>
    <row r="292">
      <c r="A292">
        <f>HYPERLINK("https://stackoverflow.com/q/60184002", "60184002")</f>
        <v/>
      </c>
      <c r="B292" t="n">
        <v>0.2962239583333334</v>
      </c>
    </row>
    <row r="293">
      <c r="A293">
        <f>HYPERLINK("https://stackoverflow.com/q/60411724", "60411724")</f>
        <v/>
      </c>
      <c r="B293" t="n">
        <v>0.288265306122449</v>
      </c>
    </row>
    <row r="294">
      <c r="A294">
        <f>HYPERLINK("https://stackoverflow.com/q/60434306", "60434306")</f>
        <v/>
      </c>
      <c r="B294" t="n">
        <v>0.2042897327707454</v>
      </c>
    </row>
    <row r="295">
      <c r="A295">
        <f>HYPERLINK("https://stackoverflow.com/q/60495312", "60495312")</f>
        <v/>
      </c>
      <c r="B295" t="n">
        <v>0.337962962962963</v>
      </c>
    </row>
    <row r="296">
      <c r="A296">
        <f>HYPERLINK("https://stackoverflow.com/q/60601201", "60601201")</f>
        <v/>
      </c>
      <c r="B296" t="n">
        <v>0.190677966101695</v>
      </c>
    </row>
    <row r="297">
      <c r="A297">
        <f>HYPERLINK("https://stackoverflow.com/q/60751498", "60751498")</f>
        <v/>
      </c>
      <c r="B297" t="n">
        <v>0.1727207977207977</v>
      </c>
    </row>
    <row r="298">
      <c r="A298">
        <f>HYPERLINK("https://stackoverflow.com/q/60811345", "60811345")</f>
        <v/>
      </c>
      <c r="B298" t="n">
        <v>0.2284278959810875</v>
      </c>
    </row>
    <row r="299">
      <c r="A299">
        <f>HYPERLINK("https://stackoverflow.com/q/60836488", "60836488")</f>
        <v/>
      </c>
      <c r="B299" t="n">
        <v>0.2398278560250391</v>
      </c>
    </row>
    <row r="300">
      <c r="A300">
        <f>HYPERLINK("https://stackoverflow.com/q/61038662", "61038662")</f>
        <v/>
      </c>
      <c r="B300" t="n">
        <v>0.1603313840155945</v>
      </c>
    </row>
    <row r="301">
      <c r="A301">
        <f>HYPERLINK("https://stackoverflow.com/q/61210424", "61210424")</f>
        <v/>
      </c>
      <c r="B301" t="n">
        <v>0.2146164021164021</v>
      </c>
    </row>
    <row r="302">
      <c r="A302">
        <f>HYPERLINK("https://stackoverflow.com/q/61332655", "61332655")</f>
        <v/>
      </c>
      <c r="B302" t="n">
        <v>0.229097909790979</v>
      </c>
    </row>
    <row r="303">
      <c r="A303">
        <f>HYPERLINK("https://stackoverflow.com/q/61350864", "61350864")</f>
        <v/>
      </c>
      <c r="B303" t="n">
        <v>0.2457561728395062</v>
      </c>
    </row>
    <row r="304">
      <c r="A304">
        <f>HYPERLINK("https://stackoverflow.com/q/61507119", "61507119")</f>
        <v/>
      </c>
      <c r="B304" t="n">
        <v>0.23079561042524</v>
      </c>
    </row>
    <row r="305">
      <c r="A305">
        <f>HYPERLINK("https://stackoverflow.com/q/61531008", "61531008")</f>
        <v/>
      </c>
      <c r="B305" t="n">
        <v>0.265625</v>
      </c>
    </row>
    <row r="306">
      <c r="A306">
        <f>HYPERLINK("https://stackoverflow.com/q/61685518", "61685518")</f>
        <v/>
      </c>
      <c r="B306" t="n">
        <v>0.4112847222222222</v>
      </c>
    </row>
    <row r="307">
      <c r="A307">
        <f>HYPERLINK("https://stackoverflow.com/q/61689176", "61689176")</f>
        <v/>
      </c>
      <c r="B307" t="n">
        <v>0.150462962962963</v>
      </c>
    </row>
    <row r="308">
      <c r="A308">
        <f>HYPERLINK("https://stackoverflow.com/q/61731925", "61731925")</f>
        <v/>
      </c>
      <c r="B308" t="n">
        <v>0.1782632146709816</v>
      </c>
    </row>
    <row r="309">
      <c r="A309">
        <f>HYPERLINK("https://stackoverflow.com/q/61742910", "61742910")</f>
        <v/>
      </c>
      <c r="B309" t="n">
        <v>0.2030092592592593</v>
      </c>
    </row>
    <row r="310">
      <c r="A310">
        <f>HYPERLINK("https://stackoverflow.com/q/61776817", "61776817")</f>
        <v/>
      </c>
      <c r="B310" t="n">
        <v>0.2578189300411522</v>
      </c>
    </row>
    <row r="311">
      <c r="A311">
        <f>HYPERLINK("https://stackoverflow.com/q/61817845", "61817845")</f>
        <v/>
      </c>
      <c r="B311" t="n">
        <v>0.1688368055555556</v>
      </c>
    </row>
    <row r="312">
      <c r="A312">
        <f>HYPERLINK("https://stackoverflow.com/q/61845738", "61845738")</f>
        <v/>
      </c>
      <c r="B312" t="n">
        <v>0.1723090277777778</v>
      </c>
    </row>
    <row r="313">
      <c r="A313">
        <f>HYPERLINK("https://stackoverflow.com/q/61904800", "61904800")</f>
        <v/>
      </c>
      <c r="B313" t="n">
        <v>0.1940883190883191</v>
      </c>
    </row>
    <row r="314">
      <c r="A314">
        <f>HYPERLINK("https://stackoverflow.com/q/61964967", "61964967")</f>
        <v/>
      </c>
      <c r="B314" t="n">
        <v>0.2287037037037037</v>
      </c>
    </row>
    <row r="315">
      <c r="A315">
        <f>HYPERLINK("https://stackoverflow.com/q/62020069", "62020069")</f>
        <v/>
      </c>
      <c r="B315" t="n">
        <v>0.2476851851851852</v>
      </c>
    </row>
    <row r="316">
      <c r="A316">
        <f>HYPERLINK("https://stackoverflow.com/q/62037429", "62037429")</f>
        <v/>
      </c>
      <c r="B316" t="n">
        <v>0.2062908496732026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