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HYPERLINK("https://stackoverflow.com/a/359717", "359717")</f>
        <v/>
      </c>
      <c r="B2" t="n">
        <v>0.1111111111111111</v>
      </c>
    </row>
    <row r="3">
      <c r="A3">
        <f>HYPERLINK("https://stackoverflow.com/a/9168994", "9168994")</f>
        <v/>
      </c>
      <c r="B3" t="n">
        <v>0.1559139784946237</v>
      </c>
    </row>
    <row r="4">
      <c r="A4">
        <f>HYPERLINK("https://stackoverflow.com/a/15224492", "15224492")</f>
        <v/>
      </c>
      <c r="B4" t="n">
        <v>0.1260683760683761</v>
      </c>
    </row>
    <row r="5">
      <c r="A5">
        <f>HYPERLINK("https://stackoverflow.com/a/24764540", "24764540")</f>
        <v/>
      </c>
      <c r="B5" t="n">
        <v>0.128968253968254</v>
      </c>
    </row>
    <row r="6">
      <c r="A6">
        <f>HYPERLINK("https://stackoverflow.com/a/28963021", "28963021")</f>
        <v/>
      </c>
      <c r="B6" t="n">
        <v>0.2407407407407407</v>
      </c>
    </row>
    <row r="7">
      <c r="A7">
        <f>HYPERLINK("https://stackoverflow.com/a/29035915", "29035915")</f>
        <v/>
      </c>
      <c r="B7" t="n">
        <v>0.1111111111111111</v>
      </c>
    </row>
    <row r="8">
      <c r="A8">
        <f>HYPERLINK("https://stackoverflow.com/a/29800320", "29800320")</f>
        <v/>
      </c>
      <c r="B8" t="n">
        <v>0.2106782106782107</v>
      </c>
    </row>
    <row r="9">
      <c r="A9">
        <f>HYPERLINK("https://stackoverflow.com/a/31052944", "31052944")</f>
        <v/>
      </c>
      <c r="B9" t="n">
        <v>0.1762452107279693</v>
      </c>
    </row>
    <row r="10">
      <c r="A10">
        <f>HYPERLINK("https://stackoverflow.com/a/31101619", "31101619")</f>
        <v/>
      </c>
      <c r="B10" t="n">
        <v>0.1733333333333333</v>
      </c>
    </row>
    <row r="11">
      <c r="A11">
        <f>HYPERLINK("https://stackoverflow.com/a/32380983", "32380983")</f>
        <v/>
      </c>
      <c r="B11" t="n">
        <v>0.2146776406035665</v>
      </c>
    </row>
    <row r="12">
      <c r="A12">
        <f>HYPERLINK("https://stackoverflow.com/a/32772409", "32772409")</f>
        <v/>
      </c>
      <c r="B12" t="n">
        <v>0.1236897274633124</v>
      </c>
    </row>
    <row r="13">
      <c r="A13">
        <f>HYPERLINK("https://stackoverflow.com/a/34164510", "34164510")</f>
        <v/>
      </c>
      <c r="B13" t="n">
        <v>0.1259259259259259</v>
      </c>
    </row>
    <row r="14">
      <c r="A14">
        <f>HYPERLINK("https://stackoverflow.com/a/34679862", "34679862")</f>
        <v/>
      </c>
      <c r="B14" t="n">
        <v>0.1547619047619047</v>
      </c>
    </row>
    <row r="15">
      <c r="A15">
        <f>HYPERLINK("https://stackoverflow.com/a/34757888", "34757888")</f>
        <v/>
      </c>
      <c r="B15" t="n">
        <v>0.1974206349206349</v>
      </c>
    </row>
    <row r="16">
      <c r="A16">
        <f>HYPERLINK("https://stackoverflow.com/a/35776176", "35776176")</f>
        <v/>
      </c>
      <c r="B16" t="n">
        <v>0.126068376068376</v>
      </c>
    </row>
    <row r="17">
      <c r="A17">
        <f>HYPERLINK("https://stackoverflow.com/a/36813793", "36813793")</f>
        <v/>
      </c>
      <c r="B17" t="n">
        <v>0.1358024691358025</v>
      </c>
    </row>
    <row r="18">
      <c r="A18">
        <f>HYPERLINK("https://stackoverflow.com/a/38233602", "38233602")</f>
        <v/>
      </c>
      <c r="B18" t="n">
        <v>0.1213991769547325</v>
      </c>
    </row>
    <row r="19">
      <c r="A19">
        <f>HYPERLINK("https://stackoverflow.com/a/39471301", "39471301")</f>
        <v/>
      </c>
      <c r="B19" t="n">
        <v>0.1296296296296297</v>
      </c>
    </row>
    <row r="20">
      <c r="A20">
        <f>HYPERLINK("https://stackoverflow.com/a/40934677", "40934677")</f>
        <v/>
      </c>
      <c r="B20" t="n">
        <v>0.1834215167548501</v>
      </c>
    </row>
    <row r="21">
      <c r="A21">
        <f>HYPERLINK("https://stackoverflow.com/a/40942931", "40942931")</f>
        <v/>
      </c>
      <c r="B21" t="n">
        <v>0.1419753086419753</v>
      </c>
    </row>
    <row r="22">
      <c r="A22">
        <f>HYPERLINK("https://stackoverflow.com/a/41174301", "41174301")</f>
        <v/>
      </c>
      <c r="B22" t="n">
        <v>0.1608623548922056</v>
      </c>
    </row>
    <row r="23">
      <c r="A23">
        <f>HYPERLINK("https://stackoverflow.com/a/41645111", "41645111")</f>
        <v/>
      </c>
      <c r="B23" t="n">
        <v>0.2359550561797753</v>
      </c>
    </row>
    <row r="24">
      <c r="A24">
        <f>HYPERLINK("https://stackoverflow.com/a/41803929", "41803929")</f>
        <v/>
      </c>
      <c r="B24" t="n">
        <v>0.1986111111111112</v>
      </c>
    </row>
    <row r="25">
      <c r="A25">
        <f>HYPERLINK("https://stackoverflow.com/a/41860322", "41860322")</f>
        <v/>
      </c>
      <c r="B25" t="n">
        <v>0.2399355877616747</v>
      </c>
    </row>
    <row r="26">
      <c r="A26">
        <f>HYPERLINK("https://stackoverflow.com/a/41867303", "41867303")</f>
        <v/>
      </c>
      <c r="B26" t="n">
        <v>0.2544802867383513</v>
      </c>
    </row>
    <row r="27">
      <c r="A27">
        <f>HYPERLINK("https://stackoverflow.com/a/41935351", "41935351")</f>
        <v/>
      </c>
      <c r="B27" t="n">
        <v>0.1796296296296296</v>
      </c>
    </row>
    <row r="28">
      <c r="A28">
        <f>HYPERLINK("https://stackoverflow.com/a/42227249", "42227249")</f>
        <v/>
      </c>
      <c r="B28" t="n">
        <v>0.2297979797979798</v>
      </c>
    </row>
    <row r="29">
      <c r="A29">
        <f>HYPERLINK("https://stackoverflow.com/a/42239047", "42239047")</f>
        <v/>
      </c>
      <c r="B29" t="n">
        <v>0.1455938697318007</v>
      </c>
    </row>
    <row r="30">
      <c r="A30">
        <f>HYPERLINK("https://stackoverflow.com/a/42254535", "42254535")</f>
        <v/>
      </c>
      <c r="B30" t="n">
        <v>0.1527777777777778</v>
      </c>
    </row>
    <row r="31">
      <c r="A31">
        <f>HYPERLINK("https://stackoverflow.com/a/42705379", "42705379")</f>
        <v/>
      </c>
      <c r="B31" t="n">
        <v>0.1887125220458554</v>
      </c>
    </row>
    <row r="32">
      <c r="A32">
        <f>HYPERLINK("https://stackoverflow.com/a/42996482", "42996482")</f>
        <v/>
      </c>
      <c r="B32" t="n">
        <v>0.2426095820591233</v>
      </c>
    </row>
    <row r="33">
      <c r="A33">
        <f>HYPERLINK("https://stackoverflow.com/a/43033640", "43033640")</f>
        <v/>
      </c>
      <c r="B33" t="n">
        <v>0.1646825396825396</v>
      </c>
    </row>
    <row r="34">
      <c r="A34">
        <f>HYPERLINK("https://stackoverflow.com/a/43079162", "43079162")</f>
        <v/>
      </c>
      <c r="B34" t="n">
        <v>0.1591591591591591</v>
      </c>
    </row>
    <row r="35">
      <c r="A35">
        <f>HYPERLINK("https://stackoverflow.com/a/43097927", "43097927")</f>
        <v/>
      </c>
      <c r="B35" t="n">
        <v>0.180327868852459</v>
      </c>
    </row>
    <row r="36">
      <c r="A36">
        <f>HYPERLINK("https://stackoverflow.com/a/43212275", "43212275")</f>
        <v/>
      </c>
      <c r="B36" t="n">
        <v>0.1111111111111111</v>
      </c>
    </row>
    <row r="37">
      <c r="A37">
        <f>HYPERLINK("https://stackoverflow.com/a/43667724", "43667724")</f>
        <v/>
      </c>
      <c r="B37" t="n">
        <v>0.1393596986817326</v>
      </c>
    </row>
    <row r="38">
      <c r="A38">
        <f>HYPERLINK("https://stackoverflow.com/a/43764771", "43764771")</f>
        <v/>
      </c>
      <c r="B38" t="n">
        <v>0.1579861111111111</v>
      </c>
    </row>
    <row r="39">
      <c r="A39">
        <f>HYPERLINK("https://stackoverflow.com/a/43924709", "43924709")</f>
        <v/>
      </c>
      <c r="B39" t="n">
        <v>0.2658227848101266</v>
      </c>
    </row>
    <row r="40">
      <c r="A40">
        <f>HYPERLINK("https://stackoverflow.com/a/44073502", "44073502")</f>
        <v/>
      </c>
      <c r="B40" t="n">
        <v>0.1648745519713262</v>
      </c>
    </row>
    <row r="41">
      <c r="A41">
        <f>HYPERLINK("https://stackoverflow.com/a/44076048", "44076048")</f>
        <v/>
      </c>
      <c r="B41" t="n">
        <v>0.2433862433862433</v>
      </c>
    </row>
    <row r="42">
      <c r="A42">
        <f>HYPERLINK("https://stackoverflow.com/a/44165995", "44165995")</f>
        <v/>
      </c>
      <c r="B42" t="n">
        <v>0.1954732510288066</v>
      </c>
    </row>
    <row r="43">
      <c r="A43">
        <f>HYPERLINK("https://stackoverflow.com/a/44272066", "44272066")</f>
        <v/>
      </c>
      <c r="B43" t="n">
        <v>0.2058823529411765</v>
      </c>
    </row>
    <row r="44">
      <c r="A44">
        <f>HYPERLINK("https://stackoverflow.com/a/44398453", "44398453")</f>
        <v/>
      </c>
      <c r="B44" t="n">
        <v>0.2236111111111111</v>
      </c>
    </row>
    <row r="45">
      <c r="A45">
        <f>HYPERLINK("https://stackoverflow.com/a/44446144", "44446144")</f>
        <v/>
      </c>
      <c r="B45" t="n">
        <v>0.1675485008818342</v>
      </c>
    </row>
    <row r="46">
      <c r="A46">
        <f>HYPERLINK("https://stackoverflow.com/a/44634946", "44634946")</f>
        <v/>
      </c>
      <c r="B46" t="n">
        <v>0.1606837606837606</v>
      </c>
    </row>
    <row r="47">
      <c r="A47">
        <f>HYPERLINK("https://stackoverflow.com/a/44680025", "44680025")</f>
        <v/>
      </c>
      <c r="B47" t="n">
        <v>0.1388888888888889</v>
      </c>
    </row>
    <row r="48">
      <c r="A48">
        <f>HYPERLINK("https://stackoverflow.com/a/45045407", "45045407")</f>
        <v/>
      </c>
      <c r="B48" t="n">
        <v>0.1500974658869396</v>
      </c>
    </row>
    <row r="49">
      <c r="A49">
        <f>HYPERLINK("https://stackoverflow.com/a/45045520", "45045520")</f>
        <v/>
      </c>
      <c r="B49" t="n">
        <v>0.139917695473251</v>
      </c>
    </row>
    <row r="50">
      <c r="A50">
        <f>HYPERLINK("https://stackoverflow.com/a/45177765", "45177765")</f>
        <v/>
      </c>
      <c r="B50" t="n">
        <v>0.1441798941798942</v>
      </c>
    </row>
    <row r="51">
      <c r="A51">
        <f>HYPERLINK("https://stackoverflow.com/a/45224565", "45224565")</f>
        <v/>
      </c>
      <c r="B51" t="n">
        <v>0.2005420054200542</v>
      </c>
    </row>
    <row r="52">
      <c r="A52">
        <f>HYPERLINK("https://stackoverflow.com/a/45324416", "45324416")</f>
        <v/>
      </c>
      <c r="B52" t="n">
        <v>0.1283524904214559</v>
      </c>
    </row>
    <row r="53">
      <c r="A53">
        <f>HYPERLINK("https://stackoverflow.com/a/45336337", "45336337")</f>
        <v/>
      </c>
      <c r="B53" t="n">
        <v>0.1987480438184663</v>
      </c>
    </row>
    <row r="54">
      <c r="A54">
        <f>HYPERLINK("https://stackoverflow.com/a/45494320", "45494320")</f>
        <v/>
      </c>
      <c r="B54" t="n">
        <v>0.2832550860719875</v>
      </c>
    </row>
    <row r="55">
      <c r="A55">
        <f>HYPERLINK("https://stackoverflow.com/a/45513359", "45513359")</f>
        <v/>
      </c>
      <c r="B55" t="n">
        <v>0.1622574955908289</v>
      </c>
    </row>
    <row r="56">
      <c r="A56">
        <f>HYPERLINK("https://stackoverflow.com/a/45662481", "45662481")</f>
        <v/>
      </c>
      <c r="B56" t="n">
        <v>0.1440972222222222</v>
      </c>
    </row>
    <row r="57">
      <c r="A57">
        <f>HYPERLINK("https://stackoverflow.com/a/45722513", "45722513")</f>
        <v/>
      </c>
      <c r="B57" t="n">
        <v>0.3036175710594314</v>
      </c>
    </row>
    <row r="58">
      <c r="A58">
        <f>HYPERLINK("https://stackoverflow.com/a/45748997", "45748997")</f>
        <v/>
      </c>
      <c r="B58" t="n">
        <v>0.2872340425531914</v>
      </c>
    </row>
    <row r="59">
      <c r="A59">
        <f>HYPERLINK("https://stackoverflow.com/a/45766911", "45766911")</f>
        <v/>
      </c>
      <c r="B59" t="n">
        <v>0.2334943639291465</v>
      </c>
    </row>
    <row r="60">
      <c r="A60">
        <f>HYPERLINK("https://stackoverflow.com/a/45874369", "45874369")</f>
        <v/>
      </c>
      <c r="B60" t="n">
        <v>0.1260683760683761</v>
      </c>
    </row>
    <row r="61">
      <c r="A61">
        <f>HYPERLINK("https://stackoverflow.com/a/46001148", "46001148")</f>
        <v/>
      </c>
      <c r="B61" t="n">
        <v>0.1418803418803418</v>
      </c>
    </row>
    <row r="62">
      <c r="A62">
        <f>HYPERLINK("https://stackoverflow.com/a/46227182", "46227182")</f>
        <v/>
      </c>
      <c r="B62" t="n">
        <v>0.1639566395663956</v>
      </c>
    </row>
    <row r="63">
      <c r="A63">
        <f>HYPERLINK("https://stackoverflow.com/a/46492413", "46492413")</f>
        <v/>
      </c>
      <c r="B63" t="n">
        <v>0.1569664902998236</v>
      </c>
    </row>
    <row r="64">
      <c r="A64">
        <f>HYPERLINK("https://stackoverflow.com/a/46801400", "46801400")</f>
        <v/>
      </c>
      <c r="B64" t="n">
        <v>0.3629032258064516</v>
      </c>
    </row>
    <row r="65">
      <c r="A65">
        <f>HYPERLINK("https://stackoverflow.com/a/46882235", "46882235")</f>
        <v/>
      </c>
      <c r="B65" t="n">
        <v>0.1702898550724638</v>
      </c>
    </row>
    <row r="66">
      <c r="A66">
        <f>HYPERLINK("https://stackoverflow.com/a/47025667", "47025667")</f>
        <v/>
      </c>
      <c r="B66" t="n">
        <v>0.2151675485008818</v>
      </c>
    </row>
    <row r="67">
      <c r="A67">
        <f>HYPERLINK("https://stackoverflow.com/a/47305630", "47305630")</f>
        <v/>
      </c>
      <c r="B67" t="n">
        <v>0.2476572958500669</v>
      </c>
    </row>
    <row r="68">
      <c r="A68">
        <f>HYPERLINK("https://stackoverflow.com/a/47317006", "47317006")</f>
        <v/>
      </c>
      <c r="B68" t="n">
        <v>0.1992337164750958</v>
      </c>
    </row>
    <row r="69">
      <c r="A69">
        <f>HYPERLINK("https://stackoverflow.com/a/47442099", "47442099")</f>
        <v/>
      </c>
      <c r="B69" t="n">
        <v>0.1631944444444444</v>
      </c>
    </row>
    <row r="70">
      <c r="A70">
        <f>HYPERLINK("https://stackoverflow.com/a/47451392", "47451392")</f>
        <v/>
      </c>
      <c r="B70" t="n">
        <v>0.2601010101010102</v>
      </c>
    </row>
    <row r="71">
      <c r="A71">
        <f>HYPERLINK("https://stackoverflow.com/a/47820165", "47820165")</f>
        <v/>
      </c>
      <c r="B71" t="n">
        <v>0.2491228070175439</v>
      </c>
    </row>
    <row r="72">
      <c r="A72">
        <f>HYPERLINK("https://stackoverflow.com/a/47820479", "47820479")</f>
        <v/>
      </c>
      <c r="B72" t="n">
        <v>0.1628352490421456</v>
      </c>
    </row>
    <row r="73">
      <c r="A73">
        <f>HYPERLINK("https://stackoverflow.com/a/47830107", "47830107")</f>
        <v/>
      </c>
      <c r="B73" t="n">
        <v>0.1927083333333333</v>
      </c>
    </row>
    <row r="74">
      <c r="A74">
        <f>HYPERLINK("https://stackoverflow.com/a/47910518", "47910518")</f>
        <v/>
      </c>
      <c r="B74" t="n">
        <v>0.2148148148148148</v>
      </c>
    </row>
    <row r="75">
      <c r="A75">
        <f>HYPERLINK("https://stackoverflow.com/a/48528931", "48528931")</f>
        <v/>
      </c>
      <c r="B75" t="n">
        <v>0.1506172839506173</v>
      </c>
    </row>
    <row r="76">
      <c r="A76">
        <f>HYPERLINK("https://stackoverflow.com/a/48602318", "48602318")</f>
        <v/>
      </c>
      <c r="B76" t="n">
        <v>0.2074074074074074</v>
      </c>
    </row>
    <row r="77">
      <c r="A77">
        <f>HYPERLINK("https://stackoverflow.com/a/48651904", "48651904")</f>
        <v/>
      </c>
      <c r="B77" t="n">
        <v>0.1616161616161616</v>
      </c>
    </row>
    <row r="78">
      <c r="A78">
        <f>HYPERLINK("https://stackoverflow.com/a/48805877", "48805877")</f>
        <v/>
      </c>
      <c r="B78" t="n">
        <v>0.201058201058201</v>
      </c>
    </row>
    <row r="79">
      <c r="A79">
        <f>HYPERLINK("https://stackoverflow.com/a/48926866", "48926866")</f>
        <v/>
      </c>
      <c r="B79" t="n">
        <v>0.2879818594104308</v>
      </c>
    </row>
    <row r="80">
      <c r="A80">
        <f>HYPERLINK("https://stackoverflow.com/a/48981236", "48981236")</f>
        <v/>
      </c>
      <c r="B80" t="n">
        <v>0.1768388106416275</v>
      </c>
    </row>
    <row r="81">
      <c r="A81">
        <f>HYPERLINK("https://stackoverflow.com/a/49020892", "49020892")</f>
        <v/>
      </c>
      <c r="B81" t="n">
        <v>0.1566265060240964</v>
      </c>
    </row>
    <row r="82">
      <c r="A82">
        <f>HYPERLINK("https://stackoverflow.com/a/49042255", "49042255")</f>
        <v/>
      </c>
      <c r="B82" t="n">
        <v>0.1731601731601732</v>
      </c>
    </row>
    <row r="83">
      <c r="A83">
        <f>HYPERLINK("https://stackoverflow.com/a/49229199", "49229199")</f>
        <v/>
      </c>
      <c r="B83" t="n">
        <v>0.1917989417989418</v>
      </c>
    </row>
    <row r="84">
      <c r="A84">
        <f>HYPERLINK("https://stackoverflow.com/a/49242888", "49242888")</f>
        <v/>
      </c>
      <c r="B84" t="n">
        <v>0.1639344262295082</v>
      </c>
    </row>
    <row r="85">
      <c r="A85">
        <f>HYPERLINK("https://stackoverflow.com/a/49301986", "49301986")</f>
        <v/>
      </c>
      <c r="B85" t="n">
        <v>0.175084175084175</v>
      </c>
    </row>
    <row r="86">
      <c r="A86">
        <f>HYPERLINK("https://stackoverflow.com/a/49447462", "49447462")</f>
        <v/>
      </c>
      <c r="B86" t="n">
        <v>0.1578947368421053</v>
      </c>
    </row>
    <row r="87">
      <c r="A87">
        <f>HYPERLINK("https://stackoverflow.com/a/49467664", "49467664")</f>
        <v/>
      </c>
      <c r="B87" t="n">
        <v>0.1691542288557214</v>
      </c>
    </row>
    <row r="88">
      <c r="A88">
        <f>HYPERLINK("https://stackoverflow.com/a/49488781", "49488781")</f>
        <v/>
      </c>
      <c r="B88" t="n">
        <v>0.126068376068376</v>
      </c>
    </row>
    <row r="89">
      <c r="A89">
        <f>HYPERLINK("https://stackoverflow.com/a/49506812", "49506812")</f>
        <v/>
      </c>
      <c r="B89" t="n">
        <v>0.2353347135955831</v>
      </c>
    </row>
    <row r="90">
      <c r="A90">
        <f>HYPERLINK("https://stackoverflow.com/a/49528679", "49528679")</f>
        <v/>
      </c>
      <c r="B90" t="n">
        <v>0.2404040404040403</v>
      </c>
    </row>
    <row r="91">
      <c r="A91">
        <f>HYPERLINK("https://stackoverflow.com/a/49553459", "49553459")</f>
        <v/>
      </c>
      <c r="B91" t="n">
        <v>0.128060263653484</v>
      </c>
    </row>
    <row r="92">
      <c r="A92">
        <f>HYPERLINK("https://stackoverflow.com/a/49565318", "49565318")</f>
        <v/>
      </c>
      <c r="B92" t="n">
        <v>0.1823899371069182</v>
      </c>
    </row>
    <row r="93">
      <c r="A93">
        <f>HYPERLINK("https://stackoverflow.com/a/49689289", "49689289")</f>
        <v/>
      </c>
      <c r="B93" t="n">
        <v>0.1111111111111111</v>
      </c>
    </row>
    <row r="94">
      <c r="A94">
        <f>HYPERLINK("https://stackoverflow.com/a/49738995", "49738995")</f>
        <v/>
      </c>
      <c r="B94" t="n">
        <v>0.3251028806584362</v>
      </c>
    </row>
    <row r="95">
      <c r="A95">
        <f>HYPERLINK("https://stackoverflow.com/a/49809115", "49809115")</f>
        <v/>
      </c>
      <c r="B95" t="n">
        <v>0.2326388888888889</v>
      </c>
    </row>
    <row r="96">
      <c r="A96">
        <f>HYPERLINK("https://stackoverflow.com/a/49897894", "49897894")</f>
        <v/>
      </c>
      <c r="B96" t="n">
        <v>0.2763532763532763</v>
      </c>
    </row>
    <row r="97">
      <c r="A97">
        <f>HYPERLINK("https://stackoverflow.com/a/49920361", "49920361")</f>
        <v/>
      </c>
      <c r="B97" t="n">
        <v>0.1659634317862166</v>
      </c>
    </row>
    <row r="98">
      <c r="A98">
        <f>HYPERLINK("https://stackoverflow.com/a/49933936", "49933936")</f>
        <v/>
      </c>
      <c r="B98" t="n">
        <v>0.1936507936507937</v>
      </c>
    </row>
    <row r="99">
      <c r="A99">
        <f>HYPERLINK("https://stackoverflow.com/a/49957580", "49957580")</f>
        <v/>
      </c>
      <c r="B99" t="n">
        <v>0.1516754850088184</v>
      </c>
    </row>
    <row r="100">
      <c r="A100">
        <f>HYPERLINK("https://stackoverflow.com/a/49958989", "49958989")</f>
        <v/>
      </c>
      <c r="B100" t="n">
        <v>0.1475095785440613</v>
      </c>
    </row>
    <row r="101">
      <c r="A101">
        <f>HYPERLINK("https://stackoverflow.com/a/49988947", "49988947")</f>
        <v/>
      </c>
      <c r="B101" t="n">
        <v>0.1805555555555555</v>
      </c>
    </row>
    <row r="102">
      <c r="A102">
        <f>HYPERLINK("https://stackoverflow.com/a/50013399", "50013399")</f>
        <v/>
      </c>
      <c r="B102" t="n">
        <v>0.2383838383838384</v>
      </c>
    </row>
    <row r="103">
      <c r="A103">
        <f>HYPERLINK("https://stackoverflow.com/a/50128461", "50128461")</f>
        <v/>
      </c>
      <c r="B103" t="n">
        <v>0.1676413255360624</v>
      </c>
    </row>
    <row r="104">
      <c r="A104">
        <f>HYPERLINK("https://stackoverflow.com/a/50156366", "50156366")</f>
        <v/>
      </c>
      <c r="B104" t="n">
        <v>0.1325536062378168</v>
      </c>
    </row>
    <row r="105">
      <c r="A105">
        <f>HYPERLINK("https://stackoverflow.com/a/50454105", "50454105")</f>
        <v/>
      </c>
      <c r="B105" t="n">
        <v>0.2459259259259259</v>
      </c>
    </row>
    <row r="106">
      <c r="A106">
        <f>HYPERLINK("https://stackoverflow.com/a/50506366", "50506366")</f>
        <v/>
      </c>
      <c r="B106" t="n">
        <v>0.2189054726368159</v>
      </c>
    </row>
    <row r="107">
      <c r="A107">
        <f>HYPERLINK("https://stackoverflow.com/a/50529981", "50529981")</f>
        <v/>
      </c>
      <c r="B107" t="n">
        <v>0.2503703703703704</v>
      </c>
    </row>
    <row r="108">
      <c r="A108">
        <f>HYPERLINK("https://stackoverflow.com/a/50582355", "50582355")</f>
        <v/>
      </c>
      <c r="B108" t="n">
        <v>0.3283395755305867</v>
      </c>
    </row>
    <row r="109">
      <c r="A109">
        <f>HYPERLINK("https://stackoverflow.com/a/50627461", "50627461")</f>
        <v/>
      </c>
      <c r="B109" t="n">
        <v>0.1761904761904762</v>
      </c>
    </row>
    <row r="110">
      <c r="A110">
        <f>HYPERLINK("https://stackoverflow.com/a/50632954", "50632954")</f>
        <v/>
      </c>
      <c r="B110" t="n">
        <v>0.2565157750342936</v>
      </c>
    </row>
    <row r="111">
      <c r="A111">
        <f>HYPERLINK("https://stackoverflow.com/a/50882936", "50882936")</f>
        <v/>
      </c>
      <c r="B111" t="n">
        <v>0.128060263653484</v>
      </c>
    </row>
    <row r="112">
      <c r="A112">
        <f>HYPERLINK("https://stackoverflow.com/a/51194662", "51194662")</f>
        <v/>
      </c>
      <c r="B112" t="n">
        <v>0.1637426900584795</v>
      </c>
    </row>
    <row r="113">
      <c r="A113">
        <f>HYPERLINK("https://stackoverflow.com/a/51230134", "51230134")</f>
        <v/>
      </c>
      <c r="B113" t="n">
        <v>0.2522875816993464</v>
      </c>
    </row>
    <row r="114">
      <c r="A114">
        <f>HYPERLINK("https://stackoverflow.com/a/51282275", "51282275")</f>
        <v/>
      </c>
      <c r="B114" t="n">
        <v>0.1722222222222222</v>
      </c>
    </row>
    <row r="115">
      <c r="A115">
        <f>HYPERLINK("https://stackoverflow.com/a/51352351", "51352351")</f>
        <v/>
      </c>
      <c r="B115" t="n">
        <v>0.2094017094017094</v>
      </c>
    </row>
    <row r="116">
      <c r="A116">
        <f>HYPERLINK("https://stackoverflow.com/a/51383918", "51383918")</f>
        <v/>
      </c>
      <c r="B116" t="n">
        <v>0.2040072859744991</v>
      </c>
    </row>
    <row r="117">
      <c r="A117">
        <f>HYPERLINK("https://stackoverflow.com/a/51464538", "51464538")</f>
        <v/>
      </c>
      <c r="B117" t="n">
        <v>0.1991341991341991</v>
      </c>
    </row>
    <row r="118">
      <c r="A118">
        <f>HYPERLINK("https://stackoverflow.com/a/51542863", "51542863")</f>
        <v/>
      </c>
      <c r="B118" t="n">
        <v>0.2736111111111111</v>
      </c>
    </row>
    <row r="119">
      <c r="A119">
        <f>HYPERLINK("https://stackoverflow.com/a/51624741", "51624741")</f>
        <v/>
      </c>
      <c r="B119" t="n">
        <v>0.2254901960784313</v>
      </c>
    </row>
    <row r="120">
      <c r="A120">
        <f>HYPERLINK("https://stackoverflow.com/a/51639748", "51639748")</f>
        <v/>
      </c>
      <c r="B120" t="n">
        <v>0.1111111111111111</v>
      </c>
    </row>
    <row r="121">
      <c r="A121">
        <f>HYPERLINK("https://stackoverflow.com/a/51831600", "51831600")</f>
        <v/>
      </c>
      <c r="B121" t="n">
        <v>0.1989417989417989</v>
      </c>
    </row>
    <row r="122">
      <c r="A122">
        <f>HYPERLINK("https://stackoverflow.com/a/52016220", "52016220")</f>
        <v/>
      </c>
      <c r="B122" t="n">
        <v>0.1285403050108933</v>
      </c>
    </row>
    <row r="123">
      <c r="A123">
        <f>HYPERLINK("https://stackoverflow.com/a/52287773", "52287773")</f>
        <v/>
      </c>
      <c r="B123" t="n">
        <v>0.1857923497267759</v>
      </c>
    </row>
    <row r="124">
      <c r="A124">
        <f>HYPERLINK("https://stackoverflow.com/a/52288990", "52288990")</f>
        <v/>
      </c>
      <c r="B124" t="n">
        <v>0.2172470978441127</v>
      </c>
    </row>
    <row r="125">
      <c r="A125">
        <f>HYPERLINK("https://stackoverflow.com/a/52353918", "52353918")</f>
        <v/>
      </c>
      <c r="B125" t="n">
        <v>0.1521367521367522</v>
      </c>
    </row>
    <row r="126">
      <c r="A126">
        <f>HYPERLINK("https://stackoverflow.com/a/52406753", "52406753")</f>
        <v/>
      </c>
      <c r="B126" t="n">
        <v>0.1414141414141414</v>
      </c>
    </row>
    <row r="127">
      <c r="A127">
        <f>HYPERLINK("https://stackoverflow.com/a/52497823", "52497823")</f>
        <v/>
      </c>
      <c r="B127" t="n">
        <v>0.1510416666666667</v>
      </c>
    </row>
    <row r="128">
      <c r="A128">
        <f>HYPERLINK("https://stackoverflow.com/a/52706803", "52706803")</f>
        <v/>
      </c>
      <c r="B128" t="n">
        <v>0.1392801251956182</v>
      </c>
    </row>
    <row r="129">
      <c r="A129">
        <f>HYPERLINK("https://stackoverflow.com/a/52720455", "52720455")</f>
        <v/>
      </c>
      <c r="B129" t="n">
        <v>0.1749680715197957</v>
      </c>
    </row>
    <row r="130">
      <c r="A130">
        <f>HYPERLINK("https://stackoverflow.com/a/52831801", "52831801")</f>
        <v/>
      </c>
      <c r="B130" t="n">
        <v>0.2018779342723004</v>
      </c>
    </row>
    <row r="131">
      <c r="A131">
        <f>HYPERLINK("https://stackoverflow.com/a/52840363", "52840363")</f>
        <v/>
      </c>
      <c r="B131" t="n">
        <v>0.219047619047619</v>
      </c>
    </row>
    <row r="132">
      <c r="A132">
        <f>HYPERLINK("https://stackoverflow.com/a/52843956", "52843956")</f>
        <v/>
      </c>
      <c r="B132" t="n">
        <v>0.3220973782771535</v>
      </c>
    </row>
    <row r="133">
      <c r="A133">
        <f>HYPERLINK("https://stackoverflow.com/a/52939680", "52939680")</f>
        <v/>
      </c>
      <c r="B133" t="n">
        <v>0.1815336463223787</v>
      </c>
    </row>
    <row r="134">
      <c r="A134">
        <f>HYPERLINK("https://stackoverflow.com/a/53110268", "53110268")</f>
        <v/>
      </c>
      <c r="B134" t="n">
        <v>0.2321232123212321</v>
      </c>
    </row>
    <row r="135">
      <c r="A135">
        <f>HYPERLINK("https://stackoverflow.com/a/53115362", "53115362")</f>
        <v/>
      </c>
      <c r="B135" t="n">
        <v>0.2081984897518878</v>
      </c>
    </row>
    <row r="136">
      <c r="A136">
        <f>HYPERLINK("https://stackoverflow.com/a/53173969", "53173969")</f>
        <v/>
      </c>
      <c r="B136" t="n">
        <v>0.1788194444444444</v>
      </c>
    </row>
    <row r="137">
      <c r="A137">
        <f>HYPERLINK("https://stackoverflow.com/a/53195363", "53195363")</f>
        <v/>
      </c>
      <c r="B137" t="n">
        <v>0.1450094161958569</v>
      </c>
    </row>
    <row r="138">
      <c r="A138">
        <f>HYPERLINK("https://stackoverflow.com/a/53260499", "53260499")</f>
        <v/>
      </c>
      <c r="B138" t="n">
        <v>0.1750380517503805</v>
      </c>
    </row>
    <row r="139">
      <c r="A139">
        <f>HYPERLINK("https://stackoverflow.com/a/53267924", "53267924")</f>
        <v/>
      </c>
      <c r="B139" t="n">
        <v>0.2042042042042042</v>
      </c>
    </row>
    <row r="140">
      <c r="A140">
        <f>HYPERLINK("https://stackoverflow.com/a/53398068", "53398068")</f>
        <v/>
      </c>
      <c r="B140" t="n">
        <v>0.139917695473251</v>
      </c>
    </row>
    <row r="141">
      <c r="A141">
        <f>HYPERLINK("https://stackoverflow.com/a/53662108", "53662108")</f>
        <v/>
      </c>
      <c r="B141" t="n">
        <v>0.1675213675213675</v>
      </c>
    </row>
    <row r="142">
      <c r="A142">
        <f>HYPERLINK("https://stackoverflow.com/a/53742356", "53742356")</f>
        <v/>
      </c>
      <c r="B142" t="n">
        <v>0.1873963515754561</v>
      </c>
    </row>
    <row r="143">
      <c r="A143">
        <f>HYPERLINK("https://stackoverflow.com/a/53862192", "53862192")</f>
        <v/>
      </c>
      <c r="B143" t="n">
        <v>0.1111111111111111</v>
      </c>
    </row>
    <row r="144">
      <c r="A144">
        <f>HYPERLINK("https://stackoverflow.com/a/53937189", "53937189")</f>
        <v/>
      </c>
      <c r="B144" t="n">
        <v>0.1373737373737373</v>
      </c>
    </row>
    <row r="145">
      <c r="A145">
        <f>HYPERLINK("https://stackoverflow.com/a/54235734", "54235734")</f>
        <v/>
      </c>
      <c r="B145" t="n">
        <v>0.2421652421652421</v>
      </c>
    </row>
    <row r="146">
      <c r="A146">
        <f>HYPERLINK("https://stackoverflow.com/a/54270158", "54270158")</f>
        <v/>
      </c>
      <c r="B146" t="n">
        <v>0.1236897274633124</v>
      </c>
    </row>
    <row r="147">
      <c r="A147">
        <f>HYPERLINK("https://stackoverflow.com/a/54396214", "54396214")</f>
        <v/>
      </c>
      <c r="B147" t="n">
        <v>0.2664141414141414</v>
      </c>
    </row>
    <row r="148">
      <c r="A148">
        <f>HYPERLINK("https://stackoverflow.com/a/54515593", "54515593")</f>
        <v/>
      </c>
      <c r="B148" t="n">
        <v>0.1354166666666667</v>
      </c>
    </row>
    <row r="149">
      <c r="A149">
        <f>HYPERLINK("https://stackoverflow.com/a/54800171", "54800171")</f>
        <v/>
      </c>
      <c r="B149" t="n">
        <v>0.2575757575757576</v>
      </c>
    </row>
    <row r="150">
      <c r="A150">
        <f>HYPERLINK("https://stackoverflow.com/a/54902614", "54902614")</f>
        <v/>
      </c>
      <c r="B150" t="n">
        <v>0.2357357357357357</v>
      </c>
    </row>
    <row r="151">
      <c r="A151">
        <f>HYPERLINK("https://stackoverflow.com/a/54937175", "54937175")</f>
        <v/>
      </c>
      <c r="B151" t="n">
        <v>0.1860174781523096</v>
      </c>
    </row>
    <row r="152">
      <c r="A152">
        <f>HYPERLINK("https://stackoverflow.com/a/55005441", "55005441")</f>
        <v/>
      </c>
      <c r="B152" t="n">
        <v>0.1870604781997187</v>
      </c>
    </row>
    <row r="153">
      <c r="A153">
        <f>HYPERLINK("https://stackoverflow.com/a/55026722", "55026722")</f>
        <v/>
      </c>
      <c r="B153" t="n">
        <v>0.1833333333333333</v>
      </c>
    </row>
    <row r="154">
      <c r="A154">
        <f>HYPERLINK("https://stackoverflow.com/a/55043215", "55043215")</f>
        <v/>
      </c>
      <c r="B154" t="n">
        <v>0.2152777777777778</v>
      </c>
    </row>
    <row r="155">
      <c r="A155">
        <f>HYPERLINK("https://stackoverflow.com/a/55118699", "55118699")</f>
        <v/>
      </c>
      <c r="B155" t="n">
        <v>0.126068376068376</v>
      </c>
    </row>
    <row r="156">
      <c r="A156">
        <f>HYPERLINK("https://stackoverflow.com/a/55122901", "55122901")</f>
        <v/>
      </c>
      <c r="B156" t="n">
        <v>0.1666666666666666</v>
      </c>
    </row>
    <row r="157">
      <c r="A157">
        <f>HYPERLINK("https://stackoverflow.com/a/55126170", "55126170")</f>
        <v/>
      </c>
      <c r="B157" t="n">
        <v>0.1468253968253968</v>
      </c>
    </row>
    <row r="158">
      <c r="A158">
        <f>HYPERLINK("https://stackoverflow.com/a/55286040", "55286040")</f>
        <v/>
      </c>
      <c r="B158" t="n">
        <v>0.1239316239316239</v>
      </c>
    </row>
    <row r="159">
      <c r="A159">
        <f>HYPERLINK("https://stackoverflow.com/a/55297256", "55297256")</f>
        <v/>
      </c>
      <c r="B159" t="n">
        <v>0.1875746714456391</v>
      </c>
    </row>
    <row r="160">
      <c r="A160">
        <f>HYPERLINK("https://stackoverflow.com/a/55408264", "55408264")</f>
        <v/>
      </c>
      <c r="B160" t="n">
        <v>0.1657559198542805</v>
      </c>
    </row>
    <row r="161">
      <c r="A161">
        <f>HYPERLINK("https://stackoverflow.com/a/55721339", "55721339")</f>
        <v/>
      </c>
      <c r="B161" t="n">
        <v>0.1410934744268077</v>
      </c>
    </row>
    <row r="162">
      <c r="A162">
        <f>HYPERLINK("https://stackoverflow.com/a/55870883", "55870883")</f>
        <v/>
      </c>
      <c r="B162" t="n">
        <v>0.1753681392235609</v>
      </c>
    </row>
    <row r="163">
      <c r="A163">
        <f>HYPERLINK("https://stackoverflow.com/a/56033799", "56033799")</f>
        <v/>
      </c>
      <c r="B163" t="n">
        <v>0.1824212271973466</v>
      </c>
    </row>
    <row r="164">
      <c r="A164">
        <f>HYPERLINK("https://stackoverflow.com/a/56072556", "56072556")</f>
        <v/>
      </c>
      <c r="B164" t="n">
        <v>0.1272727272727273</v>
      </c>
    </row>
    <row r="165">
      <c r="A165">
        <f>HYPERLINK("https://stackoverflow.com/a/56154215", "56154215")</f>
        <v/>
      </c>
      <c r="B165" t="n">
        <v>0.1308243727598566</v>
      </c>
    </row>
    <row r="166">
      <c r="A166">
        <f>HYPERLINK("https://stackoverflow.com/a/56183981", "56183981")</f>
        <v/>
      </c>
      <c r="B166" t="n">
        <v>0.4008230452674897</v>
      </c>
    </row>
    <row r="167">
      <c r="A167">
        <f>HYPERLINK("https://stackoverflow.com/a/56389333", "56389333")</f>
        <v/>
      </c>
      <c r="B167" t="n">
        <v>0.1925925925925926</v>
      </c>
    </row>
    <row r="168">
      <c r="A168">
        <f>HYPERLINK("https://stackoverflow.com/a/56467589", "56467589")</f>
        <v/>
      </c>
      <c r="B168" t="n">
        <v>0.2087912087912088</v>
      </c>
    </row>
    <row r="169">
      <c r="A169">
        <f>HYPERLINK("https://stackoverflow.com/a/56564515", "56564515")</f>
        <v/>
      </c>
      <c r="B169" t="n">
        <v>0.2097378277153558</v>
      </c>
    </row>
    <row r="170">
      <c r="A170">
        <f>HYPERLINK("https://stackoverflow.com/a/56564738", "56564738")</f>
        <v/>
      </c>
      <c r="B170" t="n">
        <v>0.2126984126984127</v>
      </c>
    </row>
    <row r="171">
      <c r="A171">
        <f>HYPERLINK("https://stackoverflow.com/a/56615245", "56615245")</f>
        <v/>
      </c>
      <c r="B171" t="n">
        <v>0.2118863049095607</v>
      </c>
    </row>
    <row r="172">
      <c r="A172">
        <f>HYPERLINK("https://stackoverflow.com/a/56846426", "56846426")</f>
        <v/>
      </c>
      <c r="B172" t="n">
        <v>0.180028129395218</v>
      </c>
    </row>
    <row r="173">
      <c r="A173">
        <f>HYPERLINK("https://stackoverflow.com/a/56953869", "56953869")</f>
        <v/>
      </c>
      <c r="B173" t="n">
        <v>0.3058676654182271</v>
      </c>
    </row>
    <row r="174">
      <c r="A174">
        <f>HYPERLINK("https://stackoverflow.com/a/57016969", "57016969")</f>
        <v/>
      </c>
      <c r="B174" t="n">
        <v>0.1111111111111111</v>
      </c>
    </row>
    <row r="175">
      <c r="A175">
        <f>HYPERLINK("https://stackoverflow.com/a/57046996", "57046996")</f>
        <v/>
      </c>
      <c r="B175" t="n">
        <v>0.2027027027027027</v>
      </c>
    </row>
    <row r="176">
      <c r="A176">
        <f>HYPERLINK("https://stackoverflow.com/a/57127349", "57127349")</f>
        <v/>
      </c>
      <c r="B176" t="n">
        <v>0.2338501291989664</v>
      </c>
    </row>
    <row r="177">
      <c r="A177">
        <f>HYPERLINK("https://stackoverflow.com/a/57205404", "57205404")</f>
        <v/>
      </c>
      <c r="B177" t="n">
        <v>0.2759051186017478</v>
      </c>
    </row>
    <row r="178">
      <c r="A178">
        <f>HYPERLINK("https://stackoverflow.com/a/57289721", "57289721")</f>
        <v/>
      </c>
      <c r="B178" t="n">
        <v>0.1724137931034482</v>
      </c>
    </row>
    <row r="179">
      <c r="A179">
        <f>HYPERLINK("https://stackoverflow.com/a/57325266", "57325266")</f>
        <v/>
      </c>
      <c r="B179" t="n">
        <v>0.2356902356902357</v>
      </c>
    </row>
    <row r="180">
      <c r="A180">
        <f>HYPERLINK("https://stackoverflow.com/a/57417867", "57417867")</f>
        <v/>
      </c>
      <c r="B180" t="n">
        <v>0.1789077212806026</v>
      </c>
    </row>
    <row r="181">
      <c r="A181">
        <f>HYPERLINK("https://stackoverflow.com/a/57425460", "57425460")</f>
        <v/>
      </c>
      <c r="B181" t="n">
        <v>0.2201834862385321</v>
      </c>
    </row>
    <row r="182">
      <c r="A182">
        <f>HYPERLINK("https://stackoverflow.com/a/57436043", "57436043")</f>
        <v/>
      </c>
      <c r="B182" t="n">
        <v>0.1658615136876006</v>
      </c>
    </row>
    <row r="183">
      <c r="A183">
        <f>HYPERLINK("https://stackoverflow.com/a/57483160", "57483160")</f>
        <v/>
      </c>
      <c r="B183" t="n">
        <v>0.2178932178932179</v>
      </c>
    </row>
    <row r="184">
      <c r="A184">
        <f>HYPERLINK("https://stackoverflow.com/a/57558625", "57558625")</f>
        <v/>
      </c>
      <c r="B184" t="n">
        <v>0.1373737373737373</v>
      </c>
    </row>
    <row r="185">
      <c r="A185">
        <f>HYPERLINK("https://stackoverflow.com/a/57564400", "57564400")</f>
        <v/>
      </c>
      <c r="B185" t="n">
        <v>0.1927083333333333</v>
      </c>
    </row>
    <row r="186">
      <c r="A186">
        <f>HYPERLINK("https://stackoverflow.com/a/57714229", "57714229")</f>
        <v/>
      </c>
      <c r="B186" t="n">
        <v>0.1542288557213931</v>
      </c>
    </row>
    <row r="187">
      <c r="A187">
        <f>HYPERLINK("https://stackoverflow.com/a/57810467", "57810467")</f>
        <v/>
      </c>
      <c r="B187" t="n">
        <v>0.1425576519916142</v>
      </c>
    </row>
    <row r="188">
      <c r="A188">
        <f>HYPERLINK("https://stackoverflow.com/a/57833839", "57833839")</f>
        <v/>
      </c>
      <c r="B188" t="n">
        <v>0.2003367003367003</v>
      </c>
    </row>
    <row r="189">
      <c r="A189">
        <f>HYPERLINK("https://stackoverflow.com/a/57848501", "57848501")</f>
        <v/>
      </c>
      <c r="B189" t="n">
        <v>0.1458333333333333</v>
      </c>
    </row>
    <row r="190">
      <c r="A190">
        <f>HYPERLINK("https://stackoverflow.com/a/57892931", "57892931")</f>
        <v/>
      </c>
      <c r="B190" t="n">
        <v>0.1530398322851153</v>
      </c>
    </row>
    <row r="191">
      <c r="A191">
        <f>HYPERLINK("https://stackoverflow.com/a/57895348", "57895348")</f>
        <v/>
      </c>
      <c r="B191" t="n">
        <v>0.2170138888888889</v>
      </c>
    </row>
    <row r="192">
      <c r="A192">
        <f>HYPERLINK("https://stackoverflow.com/a/57928329", "57928329")</f>
        <v/>
      </c>
      <c r="B192" t="n">
        <v>0.1830985915492958</v>
      </c>
    </row>
    <row r="193">
      <c r="A193">
        <f>HYPERLINK("https://stackoverflow.com/a/57931047", "57931047")</f>
        <v/>
      </c>
      <c r="B193" t="n">
        <v>0.1596424010217114</v>
      </c>
    </row>
    <row r="194">
      <c r="A194">
        <f>HYPERLINK("https://stackoverflow.com/a/57941287", "57941287")</f>
        <v/>
      </c>
      <c r="B194" t="n">
        <v>0.2604540023894863</v>
      </c>
    </row>
    <row r="195">
      <c r="A195">
        <f>HYPERLINK("https://stackoverflow.com/a/57996119", "57996119")</f>
        <v/>
      </c>
      <c r="B195" t="n">
        <v>0.1993911719939117</v>
      </c>
    </row>
    <row r="196">
      <c r="A196">
        <f>HYPERLINK("https://stackoverflow.com/a/58025822", "58025822")</f>
        <v/>
      </c>
      <c r="B196" t="n">
        <v>0.2935672514619883</v>
      </c>
    </row>
    <row r="197">
      <c r="A197">
        <f>HYPERLINK("https://stackoverflow.com/a/58039038", "58039038")</f>
        <v/>
      </c>
      <c r="B197" t="n">
        <v>0.2068753836709638</v>
      </c>
    </row>
    <row r="198">
      <c r="A198">
        <f>HYPERLINK("https://stackoverflow.com/a/58054024", "58054024")</f>
        <v/>
      </c>
      <c r="B198" t="n">
        <v>0.1493624772313297</v>
      </c>
    </row>
    <row r="199">
      <c r="A199">
        <f>HYPERLINK("https://stackoverflow.com/a/58124237", "58124237")</f>
        <v/>
      </c>
      <c r="B199" t="n">
        <v>0.1674074074074074</v>
      </c>
    </row>
    <row r="200">
      <c r="A200">
        <f>HYPERLINK("https://stackoverflow.com/a/58174411", "58174411")</f>
        <v/>
      </c>
      <c r="B200" t="n">
        <v>0.301051051051051</v>
      </c>
    </row>
    <row r="201">
      <c r="A201">
        <f>HYPERLINK("https://stackoverflow.com/a/58200678", "58200678")</f>
        <v/>
      </c>
      <c r="B201" t="n">
        <v>0.1857379767827529</v>
      </c>
    </row>
    <row r="202">
      <c r="A202">
        <f>HYPERLINK("https://stackoverflow.com/a/58378119", "58378119")</f>
        <v/>
      </c>
      <c r="B202" t="n">
        <v>0.1737373737373737</v>
      </c>
    </row>
    <row r="203">
      <c r="A203">
        <f>HYPERLINK("https://stackoverflow.com/a/58447864", "58447864")</f>
        <v/>
      </c>
      <c r="B203" t="n">
        <v>0.1890547263681592</v>
      </c>
    </row>
    <row r="204">
      <c r="A204">
        <f>HYPERLINK("https://stackoverflow.com/a/58496141", "58496141")</f>
        <v/>
      </c>
      <c r="B204" t="n">
        <v>0.135593220338983</v>
      </c>
    </row>
    <row r="205">
      <c r="A205">
        <f>HYPERLINK("https://stackoverflow.com/a/58511291", "58511291")</f>
        <v/>
      </c>
      <c r="B205" t="n">
        <v>0.2534332084893883</v>
      </c>
    </row>
    <row r="206">
      <c r="A206">
        <f>HYPERLINK("https://stackoverflow.com/a/58512106", "58512106")</f>
        <v/>
      </c>
      <c r="B206" t="n">
        <v>0.1805555555555556</v>
      </c>
    </row>
    <row r="207">
      <c r="A207">
        <f>HYPERLINK("https://stackoverflow.com/a/58528431", "58528431")</f>
        <v/>
      </c>
      <c r="B207" t="n">
        <v>0.2186088527551942</v>
      </c>
    </row>
    <row r="208">
      <c r="A208">
        <f>HYPERLINK("https://stackoverflow.com/a/58546520", "58546520")</f>
        <v/>
      </c>
      <c r="B208" t="n">
        <v>0.2115839243498818</v>
      </c>
    </row>
    <row r="209">
      <c r="A209">
        <f>HYPERLINK("https://stackoverflow.com/a/58572685", "58572685")</f>
        <v/>
      </c>
      <c r="B209" t="n">
        <v>0.1111111111111111</v>
      </c>
    </row>
    <row r="210">
      <c r="A210">
        <f>HYPERLINK("https://stackoverflow.com/a/58629272", "58629272")</f>
        <v/>
      </c>
      <c r="B210" t="n">
        <v>0.1981981981981981</v>
      </c>
    </row>
    <row r="211">
      <c r="A211">
        <f>HYPERLINK("https://stackoverflow.com/a/58632765", "58632765")</f>
        <v/>
      </c>
      <c r="B211" t="n">
        <v>0.2742616033755274</v>
      </c>
    </row>
    <row r="212">
      <c r="A212">
        <f>HYPERLINK("https://stackoverflow.com/a/58646976", "58646976")</f>
        <v/>
      </c>
      <c r="B212" t="n">
        <v>0.2170713760117733</v>
      </c>
    </row>
    <row r="213">
      <c r="A213">
        <f>HYPERLINK("https://stackoverflow.com/a/58647180", "58647180")</f>
        <v/>
      </c>
      <c r="B213" t="n">
        <v>0.2018659881255301</v>
      </c>
    </row>
    <row r="214">
      <c r="A214">
        <f>HYPERLINK("https://stackoverflow.com/a/58657618", "58657618")</f>
        <v/>
      </c>
      <c r="B214" t="n">
        <v>0.1111111111111111</v>
      </c>
    </row>
    <row r="215">
      <c r="A215">
        <f>HYPERLINK("https://stackoverflow.com/a/58701204", "58701204")</f>
        <v/>
      </c>
      <c r="B215" t="n">
        <v>0.2209150326797386</v>
      </c>
    </row>
    <row r="216">
      <c r="A216">
        <f>HYPERLINK("https://stackoverflow.com/a/58867149", "58867149")</f>
        <v/>
      </c>
      <c r="B216" t="n">
        <v>0.1302681992337165</v>
      </c>
    </row>
    <row r="217">
      <c r="A217">
        <f>HYPERLINK("https://stackoverflow.com/a/58924846", "58924846")</f>
        <v/>
      </c>
      <c r="B217" t="n">
        <v>0.1805555555555556</v>
      </c>
    </row>
    <row r="218">
      <c r="A218">
        <f>HYPERLINK("https://stackoverflow.com/a/58945570", "58945570")</f>
        <v/>
      </c>
      <c r="B218" t="n">
        <v>0.1648745519713261</v>
      </c>
    </row>
    <row r="219">
      <c r="A219">
        <f>HYPERLINK("https://stackoverflow.com/a/59053286", "59053286")</f>
        <v/>
      </c>
      <c r="B219" t="n">
        <v>0.279040404040404</v>
      </c>
    </row>
    <row r="220">
      <c r="A220">
        <f>HYPERLINK("https://stackoverflow.com/a/59199858", "59199858")</f>
        <v/>
      </c>
      <c r="B220" t="n">
        <v>0.2156862745098039</v>
      </c>
    </row>
    <row r="221">
      <c r="A221">
        <f>HYPERLINK("https://stackoverflow.com/a/59294324", "59294324")</f>
        <v/>
      </c>
      <c r="B221" t="n">
        <v>0.2207792207792207</v>
      </c>
    </row>
    <row r="222">
      <c r="A222">
        <f>HYPERLINK("https://stackoverflow.com/a/59322618", "59322618")</f>
        <v/>
      </c>
      <c r="B222" t="n">
        <v>0.1686507936507936</v>
      </c>
    </row>
    <row r="223">
      <c r="A223">
        <f>HYPERLINK("https://stackoverflow.com/a/59371835", "59371835")</f>
        <v/>
      </c>
      <c r="B223" t="n">
        <v>0.2074966532797858</v>
      </c>
    </row>
    <row r="224">
      <c r="A224">
        <f>HYPERLINK("https://stackoverflow.com/a/59776920", "59776920")</f>
        <v/>
      </c>
      <c r="B224" t="n">
        <v>0.1260683760683761</v>
      </c>
    </row>
    <row r="225">
      <c r="A225">
        <f>HYPERLINK("https://stackoverflow.com/a/60779964", "60779964")</f>
        <v/>
      </c>
      <c r="B225" t="n">
        <v>0.1111111111111111</v>
      </c>
    </row>
    <row r="226">
      <c r="A226">
        <f>HYPERLINK("https://stackoverflow.com/a/60815382", "60815382")</f>
        <v/>
      </c>
      <c r="B226" t="n">
        <v>0.1789473684210526</v>
      </c>
    </row>
    <row r="227">
      <c r="A227">
        <f>HYPERLINK("https://stackoverflow.com/a/61362602", "61362602")</f>
        <v/>
      </c>
      <c r="B227" t="n">
        <v>0.1468253968253968</v>
      </c>
    </row>
    <row r="228">
      <c r="A228">
        <f>HYPERLINK("https://stackoverflow.com/a/62066602", "62066602")</f>
        <v/>
      </c>
      <c r="B228" t="n">
        <v>0.1111111111111111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