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0.2617960426179604</v>
      </c>
    </row>
    <row r="3">
      <c r="A3">
        <f>HYPERLINK("https://stackoverflow.com/q/4439797", "4439797")</f>
        <v/>
      </c>
      <c r="B3" t="n">
        <v>0.2083333333333333</v>
      </c>
    </row>
    <row r="4">
      <c r="A4">
        <f>HYPERLINK("https://stackoverflow.com/q/9766725", "9766725")</f>
        <v/>
      </c>
      <c r="B4" t="n">
        <v>0.1516754850088183</v>
      </c>
    </row>
    <row r="5">
      <c r="A5">
        <f>HYPERLINK("https://stackoverflow.com/q/11316689", "11316689")</f>
        <v/>
      </c>
      <c r="B5" t="n">
        <v>0.2148148148148148</v>
      </c>
    </row>
    <row r="6">
      <c r="A6">
        <f>HYPERLINK("https://stackoverflow.com/q/12504547", "12504547")</f>
        <v/>
      </c>
      <c r="B6" t="n">
        <v>0.2206682206682206</v>
      </c>
    </row>
    <row r="7">
      <c r="A7">
        <f>HYPERLINK("https://stackoverflow.com/q/13056153", "13056153")</f>
        <v/>
      </c>
      <c r="B7" t="n">
        <v>0.1934156378600823</v>
      </c>
    </row>
    <row r="8">
      <c r="A8">
        <f>HYPERLINK("https://stackoverflow.com/q/13085151", "13085151")</f>
        <v/>
      </c>
      <c r="B8" t="n">
        <v>0.1652421652421652</v>
      </c>
    </row>
    <row r="9">
      <c r="A9">
        <f>HYPERLINK("https://stackoverflow.com/q/15006547", "15006547")</f>
        <v/>
      </c>
      <c r="B9" t="n">
        <v>0.1925925925925926</v>
      </c>
    </row>
    <row r="10">
      <c r="A10">
        <f>HYPERLINK("https://stackoverflow.com/q/15580847", "15580847")</f>
        <v/>
      </c>
      <c r="B10" t="n">
        <v>0.2191641182466871</v>
      </c>
    </row>
    <row r="11">
      <c r="A11">
        <f>HYPERLINK("https://stackoverflow.com/q/16152727", "16152727")</f>
        <v/>
      </c>
      <c r="B11" t="n">
        <v>0.1827956989247311</v>
      </c>
    </row>
    <row r="12">
      <c r="A12">
        <f>HYPERLINK("https://stackoverflow.com/q/16437979", "16437979")</f>
        <v/>
      </c>
      <c r="B12" t="n">
        <v>0.2130394857667585</v>
      </c>
    </row>
    <row r="13">
      <c r="A13">
        <f>HYPERLINK("https://stackoverflow.com/q/17958629", "17958629")</f>
        <v/>
      </c>
      <c r="B13" t="n">
        <v>0.1694444444444445</v>
      </c>
    </row>
    <row r="14">
      <c r="A14">
        <f>HYPERLINK("https://stackoverflow.com/q/20287085", "20287085")</f>
        <v/>
      </c>
      <c r="B14" t="n">
        <v>0.2070175438596491</v>
      </c>
    </row>
    <row r="15">
      <c r="A15">
        <f>HYPERLINK("https://stackoverflow.com/q/20693110", "20693110")</f>
        <v/>
      </c>
      <c r="B15" t="n">
        <v>0.2109227871939736</v>
      </c>
    </row>
    <row r="16">
      <c r="A16">
        <f>HYPERLINK("https://stackoverflow.com/q/21042729", "21042729")</f>
        <v/>
      </c>
      <c r="B16" t="n">
        <v>0.2554112554112554</v>
      </c>
    </row>
    <row r="17">
      <c r="A17">
        <f>HYPERLINK("https://stackoverflow.com/q/21437901", "21437901")</f>
        <v/>
      </c>
      <c r="B17" t="n">
        <v>0.2636363636363636</v>
      </c>
    </row>
    <row r="18">
      <c r="A18">
        <f>HYPERLINK("https://stackoverflow.com/q/22163118", "22163118")</f>
        <v/>
      </c>
      <c r="B18" t="n">
        <v>0.1699346405228758</v>
      </c>
    </row>
    <row r="19">
      <c r="A19">
        <f>HYPERLINK("https://stackoverflow.com/q/22319457", "22319457")</f>
        <v/>
      </c>
      <c r="B19" t="n">
        <v>0.1648351648351648</v>
      </c>
    </row>
    <row r="20">
      <c r="A20">
        <f>HYPERLINK("https://stackoverflow.com/q/24808967", "24808967")</f>
        <v/>
      </c>
      <c r="B20" t="n">
        <v>0.215980024968789</v>
      </c>
    </row>
    <row r="21">
      <c r="A21">
        <f>HYPERLINK("https://stackoverflow.com/q/25731858", "25731858")</f>
        <v/>
      </c>
      <c r="B21" t="n">
        <v>0.2650356778797145</v>
      </c>
    </row>
    <row r="22">
      <c r="A22">
        <f>HYPERLINK("https://stackoverflow.com/q/27306044", "27306044")</f>
        <v/>
      </c>
      <c r="B22" t="n">
        <v>0.1311475409836066</v>
      </c>
    </row>
    <row r="23">
      <c r="A23">
        <f>HYPERLINK("https://stackoverflow.com/q/27364108", "27364108")</f>
        <v/>
      </c>
      <c r="B23" t="n">
        <v>0.1857923497267759</v>
      </c>
    </row>
    <row r="24">
      <c r="A24">
        <f>HYPERLINK("https://stackoverflow.com/q/28865644", "28865644")</f>
        <v/>
      </c>
      <c r="B24" t="n">
        <v>0.3440860215053762</v>
      </c>
    </row>
    <row r="25">
      <c r="A25">
        <f>HYPERLINK("https://stackoverflow.com/q/29308113", "29308113")</f>
        <v/>
      </c>
      <c r="B25" t="n">
        <v>0.3796909492273731</v>
      </c>
    </row>
    <row r="26">
      <c r="A26">
        <f>HYPERLINK("https://stackoverflow.com/q/29458112", "29458112")</f>
        <v/>
      </c>
      <c r="B26" t="n">
        <v>0.2027777777777778</v>
      </c>
    </row>
    <row r="27">
      <c r="A27">
        <f>HYPERLINK("https://stackoverflow.com/q/29606122", "29606122")</f>
        <v/>
      </c>
      <c r="B27" t="n">
        <v>0.2222222222222222</v>
      </c>
    </row>
    <row r="28">
      <c r="A28">
        <f>HYPERLINK("https://stackoverflow.com/q/29905159", "29905159")</f>
        <v/>
      </c>
      <c r="B28" t="n">
        <v>0.2974910394265233</v>
      </c>
    </row>
    <row r="29">
      <c r="A29">
        <f>HYPERLINK("https://stackoverflow.com/q/31116437", "31116437")</f>
        <v/>
      </c>
      <c r="B29" t="n">
        <v>0.1637426900584795</v>
      </c>
    </row>
    <row r="30">
      <c r="A30">
        <f>HYPERLINK("https://stackoverflow.com/q/31139620", "31139620")</f>
        <v/>
      </c>
      <c r="B30" t="n">
        <v>0.1698412698412698</v>
      </c>
    </row>
    <row r="31">
      <c r="A31">
        <f>HYPERLINK("https://stackoverflow.com/q/31386733", "31386733")</f>
        <v/>
      </c>
      <c r="B31" t="n">
        <v>0.1373737373737373</v>
      </c>
    </row>
    <row r="32">
      <c r="A32">
        <f>HYPERLINK("https://stackoverflow.com/q/31838489", "31838489")</f>
        <v/>
      </c>
      <c r="B32" t="n">
        <v>0.1388888888888889</v>
      </c>
    </row>
    <row r="33">
      <c r="A33">
        <f>HYPERLINK("https://stackoverflow.com/q/32225372", "32225372")</f>
        <v/>
      </c>
      <c r="B33" t="n">
        <v>0.4190207156308851</v>
      </c>
    </row>
    <row r="34">
      <c r="A34">
        <f>HYPERLINK("https://stackoverflow.com/q/32571070", "32571070")</f>
        <v/>
      </c>
      <c r="B34" t="n">
        <v>0.2663817663817664</v>
      </c>
    </row>
    <row r="35">
      <c r="A35">
        <f>HYPERLINK("https://stackoverflow.com/q/32662381", "32662381")</f>
        <v/>
      </c>
      <c r="B35" t="n">
        <v>0.2863849765258216</v>
      </c>
    </row>
    <row r="36">
      <c r="A36">
        <f>HYPERLINK("https://stackoverflow.com/q/32723648", "32723648")</f>
        <v/>
      </c>
      <c r="B36" t="n">
        <v>0.1820987654320987</v>
      </c>
    </row>
    <row r="37">
      <c r="A37">
        <f>HYPERLINK("https://stackoverflow.com/q/32747702", "32747702")</f>
        <v/>
      </c>
      <c r="B37" t="n">
        <v>0.1906721536351166</v>
      </c>
    </row>
    <row r="38">
      <c r="A38">
        <f>HYPERLINK("https://stackoverflow.com/q/32750425", "32750425")</f>
        <v/>
      </c>
      <c r="B38" t="n">
        <v>0.2650462962962963</v>
      </c>
    </row>
    <row r="39">
      <c r="A39">
        <f>HYPERLINK("https://stackoverflow.com/q/34292278", "34292278")</f>
        <v/>
      </c>
      <c r="B39" t="n">
        <v>0.2533333333333333</v>
      </c>
    </row>
    <row r="40">
      <c r="A40">
        <f>HYPERLINK("https://stackoverflow.com/q/34341952", "34341952")</f>
        <v/>
      </c>
      <c r="B40" t="n">
        <v>0.2017543859649123</v>
      </c>
    </row>
    <row r="41">
      <c r="A41">
        <f>HYPERLINK("https://stackoverflow.com/q/34504198", "34504198")</f>
        <v/>
      </c>
      <c r="B41" t="n">
        <v>0.1874298540965208</v>
      </c>
    </row>
    <row r="42">
      <c r="A42">
        <f>HYPERLINK("https://stackoverflow.com/q/34776120", "34776120")</f>
        <v/>
      </c>
      <c r="B42" t="n">
        <v>0.1492063492063492</v>
      </c>
    </row>
    <row r="43">
      <c r="A43">
        <f>HYPERLINK("https://stackoverflow.com/q/34971515", "34971515")</f>
        <v/>
      </c>
      <c r="B43" t="n">
        <v>0.1549295774647887</v>
      </c>
    </row>
    <row r="44">
      <c r="A44">
        <f>HYPERLINK("https://stackoverflow.com/q/35250844", "35250844")</f>
        <v/>
      </c>
      <c r="B44" t="n">
        <v>0.1744324970131422</v>
      </c>
    </row>
    <row r="45">
      <c r="A45">
        <f>HYPERLINK("https://stackoverflow.com/q/35578153", "35578153")</f>
        <v/>
      </c>
      <c r="B45" t="n">
        <v>0.147008547008547</v>
      </c>
    </row>
    <row r="46">
      <c r="A46">
        <f>HYPERLINK("https://stackoverflow.com/q/35645102", "35645102")</f>
        <v/>
      </c>
      <c r="B46" t="n">
        <v>0.2554278416347382</v>
      </c>
    </row>
    <row r="47">
      <c r="A47">
        <f>HYPERLINK("https://stackoverflow.com/q/36693712", "36693712")</f>
        <v/>
      </c>
      <c r="B47" t="n">
        <v>0.2330623306233062</v>
      </c>
    </row>
    <row r="48">
      <c r="A48">
        <f>HYPERLINK("https://stackoverflow.com/q/37707699", "37707699")</f>
        <v/>
      </c>
      <c r="B48" t="n">
        <v>0.1476407914764079</v>
      </c>
    </row>
    <row r="49">
      <c r="A49">
        <f>HYPERLINK("https://stackoverflow.com/q/38014078", "38014078")</f>
        <v/>
      </c>
      <c r="B49" t="n">
        <v>0.3415300546448087</v>
      </c>
    </row>
    <row r="50">
      <c r="A50">
        <f>HYPERLINK("https://stackoverflow.com/q/38168927", "38168927")</f>
        <v/>
      </c>
      <c r="B50" t="n">
        <v>0.1881720430107527</v>
      </c>
    </row>
    <row r="51">
      <c r="A51">
        <f>HYPERLINK("https://stackoverflow.com/q/38842894", "38842894")</f>
        <v/>
      </c>
      <c r="B51" t="n">
        <v>0.2273901808785529</v>
      </c>
    </row>
    <row r="52">
      <c r="A52">
        <f>HYPERLINK("https://stackoverflow.com/q/39104959", "39104959")</f>
        <v/>
      </c>
      <c r="B52" t="n">
        <v>0.1695156695156695</v>
      </c>
    </row>
    <row r="53">
      <c r="A53">
        <f>HYPERLINK("https://stackoverflow.com/q/40555797", "40555797")</f>
        <v/>
      </c>
      <c r="B53" t="n">
        <v>0.2222222222222223</v>
      </c>
    </row>
    <row r="54">
      <c r="A54">
        <f>HYPERLINK("https://stackoverflow.com/q/40777490", "40777490")</f>
        <v/>
      </c>
      <c r="B54" t="n">
        <v>0.1638176638176638</v>
      </c>
    </row>
    <row r="55">
      <c r="A55">
        <f>HYPERLINK("https://stackoverflow.com/q/40844174", "40844174")</f>
        <v/>
      </c>
      <c r="B55" t="n">
        <v>0.204059829059829</v>
      </c>
    </row>
    <row r="56">
      <c r="A56">
        <f>HYPERLINK("https://stackoverflow.com/q/41277345", "41277345")</f>
        <v/>
      </c>
      <c r="B56" t="n">
        <v>0.1353535353535353</v>
      </c>
    </row>
    <row r="57">
      <c r="A57">
        <f>HYPERLINK("https://stackoverflow.com/q/41351244", "41351244")</f>
        <v/>
      </c>
      <c r="B57" t="n">
        <v>0.2914653784219002</v>
      </c>
    </row>
    <row r="58">
      <c r="A58">
        <f>HYPERLINK("https://stackoverflow.com/q/41983737", "41983737")</f>
        <v/>
      </c>
      <c r="B58" t="n">
        <v>0.2706270627062706</v>
      </c>
    </row>
    <row r="59">
      <c r="A59">
        <f>HYPERLINK("https://stackoverflow.com/q/42010994", "42010994")</f>
        <v/>
      </c>
      <c r="B59" t="n">
        <v>0.164021164021164</v>
      </c>
    </row>
    <row r="60">
      <c r="A60">
        <f>HYPERLINK("https://stackoverflow.com/q/42145093", "42145093")</f>
        <v/>
      </c>
      <c r="B60" t="n">
        <v>0.1492063492063492</v>
      </c>
    </row>
    <row r="61">
      <c r="A61">
        <f>HYPERLINK("https://stackoverflow.com/q/42642927", "42642927")</f>
        <v/>
      </c>
      <c r="B61" t="n">
        <v>0.1870604781997187</v>
      </c>
    </row>
    <row r="62">
      <c r="A62">
        <f>HYPERLINK("https://stackoverflow.com/q/42647054", "42647054")</f>
        <v/>
      </c>
      <c r="B62" t="n">
        <v>0.2101210121012101</v>
      </c>
    </row>
    <row r="63">
      <c r="A63">
        <f>HYPERLINK("https://stackoverflow.com/q/42756855", "42756855")</f>
        <v/>
      </c>
      <c r="B63" t="n">
        <v>0.2754137115839242</v>
      </c>
    </row>
    <row r="64">
      <c r="A64">
        <f>HYPERLINK("https://stackoverflow.com/q/42797456", "42797456")</f>
        <v/>
      </c>
      <c r="B64" t="n">
        <v>0.2067510548523207</v>
      </c>
    </row>
    <row r="65">
      <c r="A65">
        <f>HYPERLINK("https://stackoverflow.com/q/42908516", "42908516")</f>
        <v/>
      </c>
      <c r="B65" t="n">
        <v>0.1856925418569254</v>
      </c>
    </row>
    <row r="66">
      <c r="A66">
        <f>HYPERLINK("https://stackoverflow.com/q/43033640", "43033640")</f>
        <v/>
      </c>
      <c r="B66" t="n">
        <v>0.1774891774891774</v>
      </c>
    </row>
    <row r="67">
      <c r="A67">
        <f>HYPERLINK("https://stackoverflow.com/q/43261740", "43261740")</f>
        <v/>
      </c>
      <c r="B67" t="n">
        <v>0.2444444444444444</v>
      </c>
    </row>
    <row r="68">
      <c r="A68">
        <f>HYPERLINK("https://stackoverflow.com/q/43618424", "43618424")</f>
        <v/>
      </c>
      <c r="B68" t="n">
        <v>0.186965811965812</v>
      </c>
    </row>
    <row r="69">
      <c r="A69">
        <f>HYPERLINK("https://stackoverflow.com/q/43876357", "43876357")</f>
        <v/>
      </c>
      <c r="B69" t="n">
        <v>0.2052052052052052</v>
      </c>
    </row>
    <row r="70">
      <c r="A70">
        <f>HYPERLINK("https://stackoverflow.com/q/44073502", "44073502")</f>
        <v/>
      </c>
      <c r="B70" t="n">
        <v>0.1450094161958569</v>
      </c>
    </row>
    <row r="71">
      <c r="A71">
        <f>HYPERLINK("https://stackoverflow.com/q/44446144", "44446144")</f>
        <v/>
      </c>
      <c r="B71" t="n">
        <v>0.196078431372549</v>
      </c>
    </row>
    <row r="72">
      <c r="A72">
        <f>HYPERLINK("https://stackoverflow.com/q/44733222", "44733222")</f>
        <v/>
      </c>
      <c r="B72" t="n">
        <v>0.1507024265644955</v>
      </c>
    </row>
    <row r="73">
      <c r="A73">
        <f>HYPERLINK("https://stackoverflow.com/q/44794852", "44794852")</f>
        <v/>
      </c>
      <c r="B73" t="n">
        <v>0.1599326599326599</v>
      </c>
    </row>
    <row r="74">
      <c r="A74">
        <f>HYPERLINK("https://stackoverflow.com/q/45045407", "45045407")</f>
        <v/>
      </c>
      <c r="B74" t="n">
        <v>0.1450094161958569</v>
      </c>
    </row>
    <row r="75">
      <c r="A75">
        <f>HYPERLINK("https://stackoverflow.com/q/45232971", "45232971")</f>
        <v/>
      </c>
      <c r="B75" t="n">
        <v>0.2017543859649123</v>
      </c>
    </row>
    <row r="76">
      <c r="A76">
        <f>HYPERLINK("https://stackoverflow.com/q/45473657", "45473657")</f>
        <v/>
      </c>
      <c r="B76" t="n">
        <v>0.231162196679438</v>
      </c>
    </row>
    <row r="77">
      <c r="A77">
        <f>HYPERLINK("https://stackoverflow.com/q/45853491", "45853491")</f>
        <v/>
      </c>
      <c r="B77" t="n">
        <v>0.2151675485008818</v>
      </c>
    </row>
    <row r="78">
      <c r="A78">
        <f>HYPERLINK("https://stackoverflow.com/q/45975826", "45975826")</f>
        <v/>
      </c>
      <c r="B78" t="n">
        <v>0.1591591591591591</v>
      </c>
    </row>
    <row r="79">
      <c r="A79">
        <f>HYPERLINK("https://stackoverflow.com/q/46236405", "46236405")</f>
        <v/>
      </c>
      <c r="B79" t="n">
        <v>0.2289972899728997</v>
      </c>
    </row>
    <row r="80">
      <c r="A80">
        <f>HYPERLINK("https://stackoverflow.com/q/46362311", "46362311")</f>
        <v/>
      </c>
      <c r="B80" t="n">
        <v>0.15625</v>
      </c>
    </row>
    <row r="81">
      <c r="A81">
        <f>HYPERLINK("https://stackoverflow.com/q/46463283", "46463283")</f>
        <v/>
      </c>
      <c r="B81" t="n">
        <v>0.2935528120713306</v>
      </c>
    </row>
    <row r="82">
      <c r="A82">
        <f>HYPERLINK("https://stackoverflow.com/q/46595947", "46595947")</f>
        <v/>
      </c>
      <c r="B82" t="n">
        <v>0.1606280193236715</v>
      </c>
    </row>
    <row r="83">
      <c r="A83">
        <f>HYPERLINK("https://stackoverflow.com/q/46803436", "46803436")</f>
        <v/>
      </c>
      <c r="B83" t="n">
        <v>0.2142038946162657</v>
      </c>
    </row>
    <row r="84">
      <c r="A84">
        <f>HYPERLINK("https://stackoverflow.com/q/46882235", "46882235")</f>
        <v/>
      </c>
      <c r="B84" t="n">
        <v>0.2955974842767295</v>
      </c>
    </row>
    <row r="85">
      <c r="A85">
        <f>HYPERLINK("https://stackoverflow.com/q/47437912", "47437912")</f>
        <v/>
      </c>
      <c r="B85" t="n">
        <v>0.1970802919708029</v>
      </c>
    </row>
    <row r="86">
      <c r="A86">
        <f>HYPERLINK("https://stackoverflow.com/q/47564757", "47564757")</f>
        <v/>
      </c>
      <c r="B86" t="n">
        <v>0.2833333333333333</v>
      </c>
    </row>
    <row r="87">
      <c r="A87">
        <f>HYPERLINK("https://stackoverflow.com/q/48185677", "48185677")</f>
        <v/>
      </c>
      <c r="B87" t="n">
        <v>0.1259259259259259</v>
      </c>
    </row>
    <row r="88">
      <c r="A88">
        <f>HYPERLINK("https://stackoverflow.com/q/48385134", "48385134")</f>
        <v/>
      </c>
      <c r="B88" t="n">
        <v>0.1730418943533697</v>
      </c>
    </row>
    <row r="89">
      <c r="A89">
        <f>HYPERLINK("https://stackoverflow.com/q/48875608", "48875608")</f>
        <v/>
      </c>
      <c r="B89" t="n">
        <v>0.1765432098765432</v>
      </c>
    </row>
    <row r="90">
      <c r="A90">
        <f>HYPERLINK("https://stackoverflow.com/q/48881877", "48881877")</f>
        <v/>
      </c>
      <c r="B90" t="n">
        <v>0.2476190476190476</v>
      </c>
    </row>
    <row r="91">
      <c r="A91">
        <f>HYPERLINK("https://stackoverflow.com/q/49157019", "49157019")</f>
        <v/>
      </c>
      <c r="B91" t="n">
        <v>0.1336805555555556</v>
      </c>
    </row>
    <row r="92">
      <c r="A92">
        <f>HYPERLINK("https://stackoverflow.com/q/49409218", "49409218")</f>
        <v/>
      </c>
      <c r="B92" t="n">
        <v>0.189033189033189</v>
      </c>
    </row>
    <row r="93">
      <c r="A93">
        <f>HYPERLINK("https://stackoverflow.com/q/49544718", "49544718")</f>
        <v/>
      </c>
      <c r="B93" t="n">
        <v>0.1575456053067993</v>
      </c>
    </row>
    <row r="94">
      <c r="A94">
        <f>HYPERLINK("https://stackoverflow.com/q/49563870", "49563870")</f>
        <v/>
      </c>
      <c r="B94" t="n">
        <v>0.1728395061728395</v>
      </c>
    </row>
    <row r="95">
      <c r="A95">
        <f>HYPERLINK("https://stackoverflow.com/q/49865996", "49865996")</f>
        <v/>
      </c>
      <c r="B95" t="n">
        <v>0.2491228070175439</v>
      </c>
    </row>
    <row r="96">
      <c r="A96">
        <f>HYPERLINK("https://stackoverflow.com/q/49895043", "49895043")</f>
        <v/>
      </c>
      <c r="B96" t="n">
        <v>0.1549707602339181</v>
      </c>
    </row>
    <row r="97">
      <c r="A97">
        <f>HYPERLINK("https://stackoverflow.com/q/49921038", "49921038")</f>
        <v/>
      </c>
      <c r="B97" t="n">
        <v>0.1238615664845173</v>
      </c>
    </row>
    <row r="98">
      <c r="A98">
        <f>HYPERLINK("https://stackoverflow.com/q/49928032", "49928032")</f>
        <v/>
      </c>
      <c r="B98" t="n">
        <v>0.2188552188552188</v>
      </c>
    </row>
    <row r="99">
      <c r="A99">
        <f>HYPERLINK("https://stackoverflow.com/q/50036821", "50036821")</f>
        <v/>
      </c>
      <c r="B99" t="n">
        <v>0.2266226622662266</v>
      </c>
    </row>
    <row r="100">
      <c r="A100">
        <f>HYPERLINK("https://stackoverflow.com/q/50038740", "50038740")</f>
        <v/>
      </c>
      <c r="B100" t="n">
        <v>0.1834215167548501</v>
      </c>
    </row>
    <row r="101">
      <c r="A101">
        <f>HYPERLINK("https://stackoverflow.com/q/50125193", "50125193")</f>
        <v/>
      </c>
      <c r="B101" t="n">
        <v>0.273190621814475</v>
      </c>
    </row>
    <row r="102">
      <c r="A102">
        <f>HYPERLINK("https://stackoverflow.com/q/50156366", "50156366")</f>
        <v/>
      </c>
      <c r="B102" t="n">
        <v>0.1622807017543859</v>
      </c>
    </row>
    <row r="103">
      <c r="A103">
        <f>HYPERLINK("https://stackoverflow.com/q/50171963", "50171963")</f>
        <v/>
      </c>
      <c r="B103" t="n">
        <v>0.2293447293447294</v>
      </c>
    </row>
    <row r="104">
      <c r="A104">
        <f>HYPERLINK("https://stackoverflow.com/q/50247642", "50247642")</f>
        <v/>
      </c>
      <c r="B104" t="n">
        <v>0.1862284820031299</v>
      </c>
    </row>
    <row r="105">
      <c r="A105">
        <f>HYPERLINK("https://stackoverflow.com/q/50247924", "50247924")</f>
        <v/>
      </c>
      <c r="B105" t="n">
        <v>0.2275132275132275</v>
      </c>
    </row>
    <row r="106">
      <c r="A106">
        <f>HYPERLINK("https://stackoverflow.com/q/50316386", "50316386")</f>
        <v/>
      </c>
      <c r="B106" t="n">
        <v>0.2065727699530517</v>
      </c>
    </row>
    <row r="107">
      <c r="A107">
        <f>HYPERLINK("https://stackoverflow.com/q/50339104", "50339104")</f>
        <v/>
      </c>
      <c r="B107" t="n">
        <v>0.1942110177404295</v>
      </c>
    </row>
    <row r="108">
      <c r="A108">
        <f>HYPERLINK("https://stackoverflow.com/q/50584594", "50584594")</f>
        <v/>
      </c>
      <c r="B108" t="n">
        <v>0.319753086419753</v>
      </c>
    </row>
    <row r="109">
      <c r="A109">
        <f>HYPERLINK("https://stackoverflow.com/q/50627461", "50627461")</f>
        <v/>
      </c>
      <c r="B109" t="n">
        <v>0.185515873015873</v>
      </c>
    </row>
    <row r="110">
      <c r="A110">
        <f>HYPERLINK("https://stackoverflow.com/q/50632954", "50632954")</f>
        <v/>
      </c>
      <c r="B110" t="n">
        <v>0.182648401826484</v>
      </c>
    </row>
    <row r="111">
      <c r="A111">
        <f>HYPERLINK("https://stackoverflow.com/q/50641477", "50641477")</f>
        <v/>
      </c>
      <c r="B111" t="n">
        <v>0.2696759259259259</v>
      </c>
    </row>
    <row r="112">
      <c r="A112">
        <f>HYPERLINK("https://stackoverflow.com/q/50674560", "50674560")</f>
        <v/>
      </c>
      <c r="B112" t="n">
        <v>0.1805555555555555</v>
      </c>
    </row>
    <row r="113">
      <c r="A113">
        <f>HYPERLINK("https://stackoverflow.com/q/50757567", "50757567")</f>
        <v/>
      </c>
      <c r="B113" t="n">
        <v>0.2297297297297297</v>
      </c>
    </row>
    <row r="114">
      <c r="A114">
        <f>HYPERLINK("https://stackoverflow.com/q/50783112", "50783112")</f>
        <v/>
      </c>
      <c r="B114" t="n">
        <v>0.1507936507936508</v>
      </c>
    </row>
    <row r="115">
      <c r="A115">
        <f>HYPERLINK("https://stackoverflow.com/q/50865772", "50865772")</f>
        <v/>
      </c>
      <c r="B115" t="n">
        <v>0.1847389558232932</v>
      </c>
    </row>
    <row r="116">
      <c r="A116">
        <f>HYPERLINK("https://stackoverflow.com/q/50874376", "50874376")</f>
        <v/>
      </c>
      <c r="B116" t="n">
        <v>0.2480842911877394</v>
      </c>
    </row>
    <row r="117">
      <c r="A117">
        <f>HYPERLINK("https://stackoverflow.com/q/51018281", "51018281")</f>
        <v/>
      </c>
      <c r="B117" t="n">
        <v>0.311111111111111</v>
      </c>
    </row>
    <row r="118">
      <c r="A118">
        <f>HYPERLINK("https://stackoverflow.com/q/51077496", "51077496")</f>
        <v/>
      </c>
      <c r="B118" t="n">
        <v>0.2408759124087591</v>
      </c>
    </row>
    <row r="119">
      <c r="A119">
        <f>HYPERLINK("https://stackoverflow.com/q/51079139", "51079139")</f>
        <v/>
      </c>
      <c r="B119" t="n">
        <v>0.1531531531531531</v>
      </c>
    </row>
    <row r="120">
      <c r="A120">
        <f>HYPERLINK("https://stackoverflow.com/q/51110466", "51110466")</f>
        <v/>
      </c>
      <c r="B120" t="n">
        <v>0.1679586563307494</v>
      </c>
    </row>
    <row r="121">
      <c r="A121">
        <f>HYPERLINK("https://stackoverflow.com/q/51157469", "51157469")</f>
        <v/>
      </c>
      <c r="B121" t="n">
        <v>0.1680216802168022</v>
      </c>
    </row>
    <row r="122">
      <c r="A122">
        <f>HYPERLINK("https://stackoverflow.com/q/51194662", "51194662")</f>
        <v/>
      </c>
      <c r="B122" t="n">
        <v>0.175084175084175</v>
      </c>
    </row>
    <row r="123">
      <c r="A123">
        <f>HYPERLINK("https://stackoverflow.com/q/51282275", "51282275")</f>
        <v/>
      </c>
      <c r="B123" t="n">
        <v>0.180354267310789</v>
      </c>
    </row>
    <row r="124">
      <c r="A124">
        <f>HYPERLINK("https://stackoverflow.com/q/51394376", "51394376")</f>
        <v/>
      </c>
      <c r="B124" t="n">
        <v>0.1971971971971972</v>
      </c>
    </row>
    <row r="125">
      <c r="A125">
        <f>HYPERLINK("https://stackoverflow.com/q/51411038", "51411038")</f>
        <v/>
      </c>
      <c r="B125" t="n">
        <v>0.1336553945249598</v>
      </c>
    </row>
    <row r="126">
      <c r="A126">
        <f>HYPERLINK("https://stackoverflow.com/q/51499885", "51499885")</f>
        <v/>
      </c>
      <c r="B126" t="n">
        <v>0.1519607843137255</v>
      </c>
    </row>
    <row r="127">
      <c r="A127">
        <f>HYPERLINK("https://stackoverflow.com/q/51592581", "51592581")</f>
        <v/>
      </c>
      <c r="B127" t="n">
        <v>0.2788065843621398</v>
      </c>
    </row>
    <row r="128">
      <c r="A128">
        <f>HYPERLINK("https://stackoverflow.com/q/51652025", "51652025")</f>
        <v/>
      </c>
      <c r="B128" t="n">
        <v>0.142156862745098</v>
      </c>
    </row>
    <row r="129">
      <c r="A129">
        <f>HYPERLINK("https://stackoverflow.com/q/51655129", "51655129")</f>
        <v/>
      </c>
      <c r="B129" t="n">
        <v>0.2452574525745257</v>
      </c>
    </row>
    <row r="130">
      <c r="A130">
        <f>HYPERLINK("https://stackoverflow.com/q/51789832", "51789832")</f>
        <v/>
      </c>
      <c r="B130" t="n">
        <v>0.1236897274633124</v>
      </c>
    </row>
    <row r="131">
      <c r="A131">
        <f>HYPERLINK("https://stackoverflow.com/q/51869363", "51869363")</f>
        <v/>
      </c>
      <c r="B131" t="n">
        <v>0.1736111111111111</v>
      </c>
    </row>
    <row r="132">
      <c r="A132">
        <f>HYPERLINK("https://stackoverflow.com/q/51870216", "51870216")</f>
        <v/>
      </c>
      <c r="B132" t="n">
        <v>0.1569444444444444</v>
      </c>
    </row>
    <row r="133">
      <c r="A133">
        <f>HYPERLINK("https://stackoverflow.com/q/51996744", "51996744")</f>
        <v/>
      </c>
      <c r="B133" t="n">
        <v>0.218144750254842</v>
      </c>
    </row>
    <row r="134">
      <c r="A134">
        <f>HYPERLINK("https://stackoverflow.com/q/52353918", "52353918")</f>
        <v/>
      </c>
      <c r="B134" t="n">
        <v>0.134585289514867</v>
      </c>
    </row>
    <row r="135">
      <c r="A135">
        <f>HYPERLINK("https://stackoverflow.com/q/52612424", "52612424")</f>
        <v/>
      </c>
      <c r="B135" t="n">
        <v>0.2269841269841269</v>
      </c>
    </row>
    <row r="136">
      <c r="A136">
        <f>HYPERLINK("https://stackoverflow.com/q/52720455", "52720455")</f>
        <v/>
      </c>
      <c r="B136" t="n">
        <v>0.1807081807081807</v>
      </c>
    </row>
    <row r="137">
      <c r="A137">
        <f>HYPERLINK("https://stackoverflow.com/q/52733497", "52733497")</f>
        <v/>
      </c>
      <c r="B137" t="n">
        <v>0.1962481962481962</v>
      </c>
    </row>
    <row r="138">
      <c r="A138">
        <f>HYPERLINK("https://stackoverflow.com/q/52831801", "52831801")</f>
        <v/>
      </c>
      <c r="B138" t="n">
        <v>0.2127814088598402</v>
      </c>
    </row>
    <row r="139">
      <c r="A139">
        <f>HYPERLINK("https://stackoverflow.com/q/52917737", "52917737")</f>
        <v/>
      </c>
      <c r="B139" t="n">
        <v>0.1989664082687338</v>
      </c>
    </row>
    <row r="140">
      <c r="A140">
        <f>HYPERLINK("https://stackoverflow.com/q/53154744", "53154744")</f>
        <v/>
      </c>
      <c r="B140" t="n">
        <v>0.2414266117969822</v>
      </c>
    </row>
    <row r="141">
      <c r="A141">
        <f>HYPERLINK("https://stackoverflow.com/q/53258037", "53258037")</f>
        <v/>
      </c>
      <c r="B141" t="n">
        <v>0.1572649572649573</v>
      </c>
    </row>
    <row r="142">
      <c r="A142">
        <f>HYPERLINK("https://stackoverflow.com/q/53279941", "53279941")</f>
        <v/>
      </c>
      <c r="B142" t="n">
        <v>0.1666666666666667</v>
      </c>
    </row>
    <row r="143">
      <c r="A143">
        <f>HYPERLINK("https://stackoverflow.com/q/53544934", "53544934")</f>
        <v/>
      </c>
      <c r="B143" t="n">
        <v>0.1919191919191919</v>
      </c>
    </row>
    <row r="144">
      <c r="A144">
        <f>HYPERLINK("https://stackoverflow.com/q/53662108", "53662108")</f>
        <v/>
      </c>
      <c r="B144" t="n">
        <v>0.2193732193732194</v>
      </c>
    </row>
    <row r="145">
      <c r="A145">
        <f>HYPERLINK("https://stackoverflow.com/q/53748256", "53748256")</f>
        <v/>
      </c>
      <c r="B145" t="n">
        <v>0.1509121061359867</v>
      </c>
    </row>
    <row r="146">
      <c r="A146">
        <f>HYPERLINK("https://stackoverflow.com/q/53821137", "53821137")</f>
        <v/>
      </c>
      <c r="B146" t="n">
        <v>0.299074074074074</v>
      </c>
    </row>
    <row r="147">
      <c r="A147">
        <f>HYPERLINK("https://stackoverflow.com/q/53916396", "53916396")</f>
        <v/>
      </c>
      <c r="B147" t="n">
        <v>0.2685185185185185</v>
      </c>
    </row>
    <row r="148">
      <c r="A148">
        <f>HYPERLINK("https://stackoverflow.com/q/53930543", "53930543")</f>
        <v/>
      </c>
      <c r="B148" t="n">
        <v>0.2444444444444445</v>
      </c>
    </row>
    <row r="149">
      <c r="A149">
        <f>HYPERLINK("https://stackoverflow.com/q/54049205", "54049205")</f>
        <v/>
      </c>
      <c r="B149" t="n">
        <v>0.1798396334478809</v>
      </c>
    </row>
    <row r="150">
      <c r="A150">
        <f>HYPERLINK("https://stackoverflow.com/q/54060551", "54060551")</f>
        <v/>
      </c>
      <c r="B150" t="n">
        <v>0.1842475386779184</v>
      </c>
    </row>
    <row r="151">
      <c r="A151">
        <f>HYPERLINK("https://stackoverflow.com/q/54066925", "54066925")</f>
        <v/>
      </c>
      <c r="B151" t="n">
        <v>0.2558558558558558</v>
      </c>
    </row>
    <row r="152">
      <c r="A152">
        <f>HYPERLINK("https://stackoverflow.com/q/54143107", "54143107")</f>
        <v/>
      </c>
      <c r="B152" t="n">
        <v>0.2098765432098765</v>
      </c>
    </row>
    <row r="153">
      <c r="A153">
        <f>HYPERLINK("https://stackoverflow.com/q/54174575", "54174575")</f>
        <v/>
      </c>
      <c r="B153" t="n">
        <v>0.2887205387205387</v>
      </c>
    </row>
    <row r="154">
      <c r="A154">
        <f>HYPERLINK("https://stackoverflow.com/q/54178050", "54178050")</f>
        <v/>
      </c>
      <c r="B154" t="n">
        <v>0.1862433862433862</v>
      </c>
    </row>
    <row r="155">
      <c r="A155">
        <f>HYPERLINK("https://stackoverflow.com/q/54192453", "54192453")</f>
        <v/>
      </c>
      <c r="B155" t="n">
        <v>0.2681159420289855</v>
      </c>
    </row>
    <row r="156">
      <c r="A156">
        <f>HYPERLINK("https://stackoverflow.com/q/54235734", "54235734")</f>
        <v/>
      </c>
      <c r="B156" t="n">
        <v>0.2015503875968992</v>
      </c>
    </row>
    <row r="157">
      <c r="A157">
        <f>HYPERLINK("https://stackoverflow.com/q/54270158", "54270158")</f>
        <v/>
      </c>
      <c r="B157" t="n">
        <v>0.1742690058479532</v>
      </c>
    </row>
    <row r="158">
      <c r="A158">
        <f>HYPERLINK("https://stackoverflow.com/q/54316826", "54316826")</f>
        <v/>
      </c>
      <c r="B158" t="n">
        <v>0.2833957553058676</v>
      </c>
    </row>
    <row r="159">
      <c r="A159">
        <f>HYPERLINK("https://stackoverflow.com/q/54477736", "54477736")</f>
        <v/>
      </c>
      <c r="B159" t="n">
        <v>0.3915708812260537</v>
      </c>
    </row>
    <row r="160">
      <c r="A160">
        <f>HYPERLINK("https://stackoverflow.com/q/54484732", "54484732")</f>
        <v/>
      </c>
      <c r="B160" t="n">
        <v>0.2164502164502164</v>
      </c>
    </row>
    <row r="161">
      <c r="A161">
        <f>HYPERLINK("https://stackoverflow.com/q/54515593", "54515593")</f>
        <v/>
      </c>
      <c r="B161" t="n">
        <v>0.146384479717813</v>
      </c>
    </row>
    <row r="162">
      <c r="A162">
        <f>HYPERLINK("https://stackoverflow.com/q/54577461", "54577461")</f>
        <v/>
      </c>
      <c r="B162" t="n">
        <v>0.2050078247261346</v>
      </c>
    </row>
    <row r="163">
      <c r="A163">
        <f>HYPERLINK("https://stackoverflow.com/q/54639927", "54639927")</f>
        <v/>
      </c>
      <c r="B163" t="n">
        <v>0.1982570806100218</v>
      </c>
    </row>
    <row r="164">
      <c r="A164">
        <f>HYPERLINK("https://stackoverflow.com/q/54646038", "54646038")</f>
        <v/>
      </c>
      <c r="B164" t="n">
        <v>0.1617647058823529</v>
      </c>
    </row>
    <row r="165">
      <c r="A165">
        <f>HYPERLINK("https://stackoverflow.com/q/54666018", "54666018")</f>
        <v/>
      </c>
      <c r="B165" t="n">
        <v>0.1584699453551912</v>
      </c>
    </row>
    <row r="166">
      <c r="A166">
        <f>HYPERLINK("https://stackoverflow.com/q/54734086", "54734086")</f>
        <v/>
      </c>
      <c r="B166" t="n">
        <v>0.1760461760461761</v>
      </c>
    </row>
    <row r="167">
      <c r="A167">
        <f>HYPERLINK("https://stackoverflow.com/q/54995158", "54995158")</f>
        <v/>
      </c>
      <c r="B167" t="n">
        <v>0.1486291486291486</v>
      </c>
    </row>
    <row r="168">
      <c r="A168">
        <f>HYPERLINK("https://stackoverflow.com/q/55048122", "55048122")</f>
        <v/>
      </c>
      <c r="B168" t="n">
        <v>0.1730418943533698</v>
      </c>
    </row>
    <row r="169">
      <c r="A169">
        <f>HYPERLINK("https://stackoverflow.com/q/55283966", "55283966")</f>
        <v/>
      </c>
      <c r="B169" t="n">
        <v>0.2052469135802469</v>
      </c>
    </row>
    <row r="170">
      <c r="A170">
        <f>HYPERLINK("https://stackoverflow.com/q/55297256", "55297256")</f>
        <v/>
      </c>
      <c r="B170" t="n">
        <v>0.2364933741080529</v>
      </c>
    </row>
    <row r="171">
      <c r="A171">
        <f>HYPERLINK("https://stackoverflow.com/q/55405120", "55405120")</f>
        <v/>
      </c>
      <c r="B171" t="n">
        <v>0.3313840155945419</v>
      </c>
    </row>
    <row r="172">
      <c r="A172">
        <f>HYPERLINK("https://stackoverflow.com/q/55435560", "55435560")</f>
        <v/>
      </c>
      <c r="B172" t="n">
        <v>0.1467236467236467</v>
      </c>
    </row>
    <row r="173">
      <c r="A173">
        <f>HYPERLINK("https://stackoverflow.com/q/55525227", "55525227")</f>
        <v/>
      </c>
      <c r="B173" t="n">
        <v>0.2562358276643991</v>
      </c>
    </row>
    <row r="174">
      <c r="A174">
        <f>HYPERLINK("https://stackoverflow.com/q/55614003", "55614003")</f>
        <v/>
      </c>
      <c r="B174" t="n">
        <v>0.1592592592592592</v>
      </c>
    </row>
    <row r="175">
      <c r="A175">
        <f>HYPERLINK("https://stackoverflow.com/q/55623926", "55623926")</f>
        <v/>
      </c>
      <c r="B175" t="n">
        <v>0.2306763285024154</v>
      </c>
    </row>
    <row r="176">
      <c r="A176">
        <f>HYPERLINK("https://stackoverflow.com/q/55644204", "55644204")</f>
        <v/>
      </c>
      <c r="B176" t="n">
        <v>0.1555555555555556</v>
      </c>
    </row>
    <row r="177">
      <c r="A177">
        <f>HYPERLINK("https://stackoverflow.com/q/55710608", "55710608")</f>
        <v/>
      </c>
      <c r="B177" t="n">
        <v>0.1573157315731573</v>
      </c>
    </row>
    <row r="178">
      <c r="A178">
        <f>HYPERLINK("https://stackoverflow.com/q/55718762", "55718762")</f>
        <v/>
      </c>
      <c r="B178" t="n">
        <v>0.2406130268199233</v>
      </c>
    </row>
    <row r="179">
      <c r="A179">
        <f>HYPERLINK("https://stackoverflow.com/q/55835107", "55835107")</f>
        <v/>
      </c>
      <c r="B179" t="n">
        <v>0.1666666666666666</v>
      </c>
    </row>
    <row r="180">
      <c r="A180">
        <f>HYPERLINK("https://stackoverflow.com/q/55938858", "55938858")</f>
        <v/>
      </c>
      <c r="B180" t="n">
        <v>0.1647509578544061</v>
      </c>
    </row>
    <row r="181">
      <c r="A181">
        <f>HYPERLINK("https://stackoverflow.com/q/56007280", "56007280")</f>
        <v/>
      </c>
      <c r="B181" t="n">
        <v>0.2112676056338028</v>
      </c>
    </row>
    <row r="182">
      <c r="A182">
        <f>HYPERLINK("https://stackoverflow.com/q/56116677", "56116677")</f>
        <v/>
      </c>
      <c r="B182" t="n">
        <v>0.147008547008547</v>
      </c>
    </row>
    <row r="183">
      <c r="A183">
        <f>HYPERLINK("https://stackoverflow.com/q/56298441", "56298441")</f>
        <v/>
      </c>
      <c r="B183" t="n">
        <v>0.3822222222222222</v>
      </c>
    </row>
    <row r="184">
      <c r="A184">
        <f>HYPERLINK("https://stackoverflow.com/q/56377658", "56377658")</f>
        <v/>
      </c>
      <c r="B184" t="n">
        <v>0.1885521885521885</v>
      </c>
    </row>
    <row r="185">
      <c r="A185">
        <f>HYPERLINK("https://stackoverflow.com/q/56382577", "56382577")</f>
        <v/>
      </c>
      <c r="B185" t="n">
        <v>0.2094017094017094</v>
      </c>
    </row>
    <row r="186">
      <c r="A186">
        <f>HYPERLINK("https://stackoverflow.com/q/56457283", "56457283")</f>
        <v/>
      </c>
      <c r="B186" t="n">
        <v>0.1625207296849088</v>
      </c>
    </row>
    <row r="187">
      <c r="A187">
        <f>HYPERLINK("https://stackoverflow.com/q/56561002", "56561002")</f>
        <v/>
      </c>
      <c r="B187" t="n">
        <v>0.1737089201877934</v>
      </c>
    </row>
    <row r="188">
      <c r="A188">
        <f>HYPERLINK("https://stackoverflow.com/q/56577667", "56577667")</f>
        <v/>
      </c>
      <c r="B188" t="n">
        <v>0.1795865633074935</v>
      </c>
    </row>
    <row r="189">
      <c r="A189">
        <f>HYPERLINK("https://stackoverflow.com/q/56615245", "56615245")</f>
        <v/>
      </c>
      <c r="B189" t="n">
        <v>0.21976401179941</v>
      </c>
    </row>
    <row r="190">
      <c r="A190">
        <f>HYPERLINK("https://stackoverflow.com/q/56662340", "56662340")</f>
        <v/>
      </c>
      <c r="B190" t="n">
        <v>0.2275132275132275</v>
      </c>
    </row>
    <row r="191">
      <c r="A191">
        <f>HYPERLINK("https://stackoverflow.com/q/56716968", "56716968")</f>
        <v/>
      </c>
      <c r="B191" t="n">
        <v>0.2366666666666666</v>
      </c>
    </row>
    <row r="192">
      <c r="A192">
        <f>HYPERLINK("https://stackoverflow.com/q/56722062", "56722062")</f>
        <v/>
      </c>
      <c r="B192" t="n">
        <v>0.147008547008547</v>
      </c>
    </row>
    <row r="193">
      <c r="A193">
        <f>HYPERLINK("https://stackoverflow.com/q/56757229", "56757229")</f>
        <v/>
      </c>
      <c r="B193" t="n">
        <v>0.2999999999999999</v>
      </c>
    </row>
    <row r="194">
      <c r="A194">
        <f>HYPERLINK("https://stackoverflow.com/q/56846426", "56846426")</f>
        <v/>
      </c>
      <c r="B194" t="n">
        <v>0.1705170517051705</v>
      </c>
    </row>
    <row r="195">
      <c r="A195">
        <f>HYPERLINK("https://stackoverflow.com/q/56860758", "56860758")</f>
        <v/>
      </c>
      <c r="B195" t="n">
        <v>0.2121212121212121</v>
      </c>
    </row>
    <row r="196">
      <c r="A196">
        <f>HYPERLINK("https://stackoverflow.com/q/56876401", "56876401")</f>
        <v/>
      </c>
      <c r="B196" t="n">
        <v>0.1500721500721501</v>
      </c>
    </row>
    <row r="197">
      <c r="A197">
        <f>HYPERLINK("https://stackoverflow.com/q/56892999", "56892999")</f>
        <v/>
      </c>
      <c r="B197" t="n">
        <v>0.2816901408450704</v>
      </c>
    </row>
    <row r="198">
      <c r="A198">
        <f>HYPERLINK("https://stackoverflow.com/q/56900955", "56900955")</f>
        <v/>
      </c>
      <c r="B198" t="n">
        <v>0.2377049180327868</v>
      </c>
    </row>
    <row r="199">
      <c r="A199">
        <f>HYPERLINK("https://stackoverflow.com/q/56937356", "56937356")</f>
        <v/>
      </c>
      <c r="B199" t="n">
        <v>0.194125159642401</v>
      </c>
    </row>
    <row r="200">
      <c r="A200">
        <f>HYPERLINK("https://stackoverflow.com/q/56941817", "56941817")</f>
        <v/>
      </c>
      <c r="B200" t="n">
        <v>0.2758620689655172</v>
      </c>
    </row>
    <row r="201">
      <c r="A201">
        <f>HYPERLINK("https://stackoverflow.com/q/56953869", "56953869")</f>
        <v/>
      </c>
      <c r="B201" t="n">
        <v>0.2152152152152152</v>
      </c>
    </row>
    <row r="202">
      <c r="A202">
        <f>HYPERLINK("https://stackoverflow.com/q/56970311", "56970311")</f>
        <v/>
      </c>
      <c r="B202" t="n">
        <v>0.276595744680851</v>
      </c>
    </row>
    <row r="203">
      <c r="A203">
        <f>HYPERLINK("https://stackoverflow.com/q/56983444", "56983444")</f>
        <v/>
      </c>
      <c r="B203" t="n">
        <v>0.1827485380116959</v>
      </c>
    </row>
    <row r="204">
      <c r="A204">
        <f>HYPERLINK("https://stackoverflow.com/q/57016370", "57016370")</f>
        <v/>
      </c>
      <c r="B204" t="n">
        <v>0.1634920634920635</v>
      </c>
    </row>
    <row r="205">
      <c r="A205">
        <f>HYPERLINK("https://stackoverflow.com/q/57062051", "57062051")</f>
        <v/>
      </c>
      <c r="B205" t="n">
        <v>0.3481053307642902</v>
      </c>
    </row>
    <row r="206">
      <c r="A206">
        <f>HYPERLINK("https://stackoverflow.com/q/57089313", "57089313")</f>
        <v/>
      </c>
      <c r="B206" t="n">
        <v>0.1869158878504673</v>
      </c>
    </row>
    <row r="207">
      <c r="A207">
        <f>HYPERLINK("https://stackoverflow.com/q/57126292", "57126292")</f>
        <v/>
      </c>
      <c r="B207" t="n">
        <v>0.2640692640692641</v>
      </c>
    </row>
    <row r="208">
      <c r="A208">
        <f>HYPERLINK("https://stackoverflow.com/q/57156494", "57156494")</f>
        <v/>
      </c>
      <c r="B208" t="n">
        <v>0.2106782106782107</v>
      </c>
    </row>
    <row r="209">
      <c r="A209">
        <f>HYPERLINK("https://stackoverflow.com/q/57204867", "57204867")</f>
        <v/>
      </c>
      <c r="B209" t="n">
        <v>0.2504708097928436</v>
      </c>
    </row>
    <row r="210">
      <c r="A210">
        <f>HYPERLINK("https://stackoverflow.com/q/57248253", "57248253")</f>
        <v/>
      </c>
      <c r="B210" t="n">
        <v>0.1402550091074681</v>
      </c>
    </row>
    <row r="211">
      <c r="A211">
        <f>HYPERLINK("https://stackoverflow.com/q/57290189", "57290189")</f>
        <v/>
      </c>
      <c r="B211" t="n">
        <v>0.2350427350427351</v>
      </c>
    </row>
    <row r="212">
      <c r="A212">
        <f>HYPERLINK("https://stackoverflow.com/q/57293526", "57293526")</f>
        <v/>
      </c>
      <c r="B212" t="n">
        <v>0.15922107674685</v>
      </c>
    </row>
    <row r="213">
      <c r="A213">
        <f>HYPERLINK("https://stackoverflow.com/q/57322919", "57322919")</f>
        <v/>
      </c>
      <c r="B213" t="n">
        <v>0.1581920903954802</v>
      </c>
    </row>
    <row r="214">
      <c r="A214">
        <f>HYPERLINK("https://stackoverflow.com/q/57363284", "57363284")</f>
        <v/>
      </c>
      <c r="B214" t="n">
        <v>0.1901234567901235</v>
      </c>
    </row>
    <row r="215">
      <c r="A215">
        <f>HYPERLINK("https://stackoverflow.com/q/57502125", "57502125")</f>
        <v/>
      </c>
      <c r="B215" t="n">
        <v>0.1766381766381766</v>
      </c>
    </row>
    <row r="216">
      <c r="A216">
        <f>HYPERLINK("https://stackoverflow.com/q/57535384", "57535384")</f>
        <v/>
      </c>
      <c r="B216" t="n">
        <v>0.162754303599374</v>
      </c>
    </row>
    <row r="217">
      <c r="A217">
        <f>HYPERLINK("https://stackoverflow.com/q/57609094", "57609094")</f>
        <v/>
      </c>
      <c r="B217" t="n">
        <v>0.4178537511870845</v>
      </c>
    </row>
    <row r="218">
      <c r="A218">
        <f>HYPERLINK("https://stackoverflow.com/q/57624459", "57624459")</f>
        <v/>
      </c>
      <c r="B218" t="n">
        <v>0.3191919191919192</v>
      </c>
    </row>
    <row r="219">
      <c r="A219">
        <f>HYPERLINK("https://stackoverflow.com/q/57677076", "57677076")</f>
        <v/>
      </c>
      <c r="B219" t="n">
        <v>0.2777777777777778</v>
      </c>
    </row>
    <row r="220">
      <c r="A220">
        <f>HYPERLINK("https://stackoverflow.com/q/57685832", "57685832")</f>
        <v/>
      </c>
      <c r="B220" t="n">
        <v>0.2135642135642135</v>
      </c>
    </row>
    <row r="221">
      <c r="A221">
        <f>HYPERLINK("https://stackoverflow.com/q/57802832", "57802832")</f>
        <v/>
      </c>
      <c r="B221" t="n">
        <v>0.1711711711711711</v>
      </c>
    </row>
    <row r="222">
      <c r="A222">
        <f>HYPERLINK("https://stackoverflow.com/q/57825080", "57825080")</f>
        <v/>
      </c>
      <c r="B222" t="n">
        <v>0.2413019079685746</v>
      </c>
    </row>
    <row r="223">
      <c r="A223">
        <f>HYPERLINK("https://stackoverflow.com/q/57828966", "57828966")</f>
        <v/>
      </c>
      <c r="B223" t="n">
        <v>0.1822721598002497</v>
      </c>
    </row>
    <row r="224">
      <c r="A224">
        <f>HYPERLINK("https://stackoverflow.com/q/57859250", "57859250")</f>
        <v/>
      </c>
      <c r="B224" t="n">
        <v>0.4128086419753086</v>
      </c>
    </row>
    <row r="225">
      <c r="A225">
        <f>HYPERLINK("https://stackoverflow.com/q/57910501", "57910501")</f>
        <v/>
      </c>
      <c r="B225" t="n">
        <v>0.2526881720430108</v>
      </c>
    </row>
    <row r="226">
      <c r="A226">
        <f>HYPERLINK("https://stackoverflow.com/q/58039038", "58039038")</f>
        <v/>
      </c>
      <c r="B226" t="n">
        <v>0.2090800477897252</v>
      </c>
    </row>
    <row r="227">
      <c r="A227">
        <f>HYPERLINK("https://stackoverflow.com/q/58053093", "58053093")</f>
        <v/>
      </c>
      <c r="B227" t="n">
        <v>0.237512742099898</v>
      </c>
    </row>
    <row r="228">
      <c r="A228">
        <f>HYPERLINK("https://stackoverflow.com/q/58054575", "58054575")</f>
        <v/>
      </c>
      <c r="B228" t="n">
        <v>0.2140255009107468</v>
      </c>
    </row>
    <row r="229">
      <c r="A229">
        <f>HYPERLINK("https://stackoverflow.com/q/58101336", "58101336")</f>
        <v/>
      </c>
      <c r="B229" t="n">
        <v>0.2271062271062271</v>
      </c>
    </row>
    <row r="230">
      <c r="A230">
        <f>HYPERLINK("https://stackoverflow.com/q/58205707", "58205707")</f>
        <v/>
      </c>
      <c r="B230" t="n">
        <v>0.2654320987654321</v>
      </c>
    </row>
    <row r="231">
      <c r="A231">
        <f>HYPERLINK("https://stackoverflow.com/q/58249552", "58249552")</f>
        <v/>
      </c>
      <c r="B231" t="n">
        <v>0.2476851851851851</v>
      </c>
    </row>
    <row r="232">
      <c r="A232">
        <f>HYPERLINK("https://stackoverflow.com/q/58264615", "58264615")</f>
        <v/>
      </c>
      <c r="B232" t="n">
        <v>0.1851851851851852</v>
      </c>
    </row>
    <row r="233">
      <c r="A233">
        <f>HYPERLINK("https://stackoverflow.com/q/58293197", "58293197")</f>
        <v/>
      </c>
      <c r="B233" t="n">
        <v>0.1575456053067993</v>
      </c>
    </row>
    <row r="234">
      <c r="A234">
        <f>HYPERLINK("https://stackoverflow.com/q/58345697", "58345697")</f>
        <v/>
      </c>
      <c r="B234" t="n">
        <v>0.1989026063100137</v>
      </c>
    </row>
    <row r="235">
      <c r="A235">
        <f>HYPERLINK("https://stackoverflow.com/q/58384749", "58384749")</f>
        <v/>
      </c>
      <c r="B235" t="n">
        <v>0.2105820105820106</v>
      </c>
    </row>
    <row r="236">
      <c r="A236">
        <f>HYPERLINK("https://stackoverflow.com/q/58513040", "58513040")</f>
        <v/>
      </c>
      <c r="B236" t="n">
        <v>0.2197253433208489</v>
      </c>
    </row>
    <row r="237">
      <c r="A237">
        <f>HYPERLINK("https://stackoverflow.com/q/58657618", "58657618")</f>
        <v/>
      </c>
      <c r="B237" t="n">
        <v>0.2575757575757575</v>
      </c>
    </row>
    <row r="238">
      <c r="A238">
        <f>HYPERLINK("https://stackoverflow.com/q/58804879", "58804879")</f>
        <v/>
      </c>
      <c r="B238" t="n">
        <v>0.2280701754385965</v>
      </c>
    </row>
    <row r="239">
      <c r="A239">
        <f>HYPERLINK("https://stackoverflow.com/q/58959973", "58959973")</f>
        <v/>
      </c>
      <c r="B239" t="n">
        <v>0.2067901234567901</v>
      </c>
    </row>
    <row r="240">
      <c r="A240">
        <f>HYPERLINK("https://stackoverflow.com/q/58973104", "58973104")</f>
        <v/>
      </c>
      <c r="B240" t="n">
        <v>0.1904761904761905</v>
      </c>
    </row>
    <row r="241">
      <c r="A241">
        <f>HYPERLINK("https://stackoverflow.com/q/59043054", "59043054")</f>
        <v/>
      </c>
      <c r="B241" t="n">
        <v>0.1891534391534391</v>
      </c>
    </row>
    <row r="242">
      <c r="A242">
        <f>HYPERLINK("https://stackoverflow.com/q/59058293", "59058293")</f>
        <v/>
      </c>
      <c r="B242" t="n">
        <v>0.1637426900584795</v>
      </c>
    </row>
    <row r="243">
      <c r="A243">
        <f>HYPERLINK("https://stackoverflow.com/q/59062489", "59062489")</f>
        <v/>
      </c>
      <c r="B243" t="n">
        <v>0.2352245862884161</v>
      </c>
    </row>
    <row r="244">
      <c r="A244">
        <f>HYPERLINK("https://stackoverflow.com/q/59194640", "59194640")</f>
        <v/>
      </c>
      <c r="B244" t="n">
        <v>0.1666666666666667</v>
      </c>
    </row>
    <row r="245">
      <c r="A245">
        <f>HYPERLINK("https://stackoverflow.com/q/59249634", "59249634")</f>
        <v/>
      </c>
      <c r="B245" t="n">
        <v>0.1944444444444444</v>
      </c>
    </row>
    <row r="246">
      <c r="A246">
        <f>HYPERLINK("https://stackoverflow.com/q/59306454", "59306454")</f>
        <v/>
      </c>
      <c r="B246" t="n">
        <v>0.1929181929181929</v>
      </c>
    </row>
    <row r="247">
      <c r="A247">
        <f>HYPERLINK("https://stackoverflow.com/q/59425853", "59425853")</f>
        <v/>
      </c>
      <c r="B247" t="n">
        <v>0.1911111111111111</v>
      </c>
    </row>
    <row r="248">
      <c r="A248">
        <f>HYPERLINK("https://stackoverflow.com/q/59575132", "59575132")</f>
        <v/>
      </c>
      <c r="B248" t="n">
        <v>0.1962174940898345</v>
      </c>
    </row>
    <row r="249">
      <c r="A249">
        <f>HYPERLINK("https://stackoverflow.com/q/59648614", "59648614")</f>
        <v/>
      </c>
      <c r="B249" t="n">
        <v>0.1594202898550725</v>
      </c>
    </row>
    <row r="250">
      <c r="A250">
        <f>HYPERLINK("https://stackoverflow.com/q/59672677", "59672677")</f>
        <v/>
      </c>
      <c r="B250" t="n">
        <v>0.165016501650165</v>
      </c>
    </row>
    <row r="251">
      <c r="A251">
        <f>HYPERLINK("https://stackoverflow.com/q/59966739", "59966739")</f>
        <v/>
      </c>
      <c r="B251" t="n">
        <v>0.2279202279202279</v>
      </c>
    </row>
    <row r="252">
      <c r="A252">
        <f>HYPERLINK("https://stackoverflow.com/q/59985750", "59985750")</f>
        <v/>
      </c>
      <c r="B252" t="n">
        <v>0.1571428571428571</v>
      </c>
    </row>
    <row r="253">
      <c r="A253">
        <f>HYPERLINK("https://stackoverflow.com/q/60357457", "60357457")</f>
        <v/>
      </c>
      <c r="B253" t="n">
        <v>0.1879286694101509</v>
      </c>
    </row>
    <row r="254">
      <c r="A254">
        <f>HYPERLINK("https://stackoverflow.com/q/60396720", "60396720")</f>
        <v/>
      </c>
      <c r="B254" t="n">
        <v>0.1647940074906367</v>
      </c>
    </row>
    <row r="255">
      <c r="A255">
        <f>HYPERLINK("https://stackoverflow.com/q/60589214", "60589214")</f>
        <v/>
      </c>
      <c r="B255" t="n">
        <v>0.2114695340501791</v>
      </c>
    </row>
    <row r="256">
      <c r="A256">
        <f>HYPERLINK("https://stackoverflow.com/q/60644070", "60644070")</f>
        <v/>
      </c>
      <c r="B256" t="n">
        <v>0.2652885443583117</v>
      </c>
    </row>
    <row r="257">
      <c r="A257">
        <f>HYPERLINK("https://stackoverflow.com/q/60945360", "60945360")</f>
        <v/>
      </c>
      <c r="B257" t="n">
        <v>0.1885143570536829</v>
      </c>
    </row>
    <row r="258">
      <c r="A258">
        <f>HYPERLINK("https://stackoverflow.com/q/60973579", "60973579")</f>
        <v/>
      </c>
      <c r="B258" t="n">
        <v>0.1793650793650793</v>
      </c>
    </row>
    <row r="259">
      <c r="A259">
        <f>HYPERLINK("https://stackoverflow.com/q/61016498", "61016498")</f>
        <v/>
      </c>
      <c r="B259" t="n">
        <v>0.2388250319284801</v>
      </c>
    </row>
    <row r="260">
      <c r="A260">
        <f>HYPERLINK("https://stackoverflow.com/q/61169100", "61169100")</f>
        <v/>
      </c>
      <c r="B260" t="n">
        <v>0.2301587301587301</v>
      </c>
    </row>
    <row r="261">
      <c r="A261">
        <f>HYPERLINK("https://stackoverflow.com/q/61204978", "61204978")</f>
        <v/>
      </c>
      <c r="B261" t="n">
        <v>0.1632996632996633</v>
      </c>
    </row>
    <row r="262">
      <c r="A262">
        <f>HYPERLINK("https://stackoverflow.com/q/61221088", "61221088")</f>
        <v/>
      </c>
      <c r="B262" t="n">
        <v>0.2369477911646586</v>
      </c>
    </row>
    <row r="263">
      <c r="A263">
        <f>HYPERLINK("https://stackoverflow.com/q/61268147", "61268147")</f>
        <v/>
      </c>
      <c r="B263" t="n">
        <v>0.2724867724867724</v>
      </c>
    </row>
    <row r="264">
      <c r="A264">
        <f>HYPERLINK("https://stackoverflow.com/q/61282976", "61282976")</f>
        <v/>
      </c>
      <c r="B264" t="n">
        <v>0.183641975308642</v>
      </c>
    </row>
    <row r="265">
      <c r="A265">
        <f>HYPERLINK("https://stackoverflow.com/q/61330666", "61330666")</f>
        <v/>
      </c>
      <c r="B265" t="n">
        <v>0.4220499569336779</v>
      </c>
    </row>
    <row r="266">
      <c r="A266">
        <f>HYPERLINK("https://stackoverflow.com/q/61350864", "61350864")</f>
        <v/>
      </c>
      <c r="B266" t="n">
        <v>0.1589506172839506</v>
      </c>
    </row>
    <row r="267">
      <c r="A267">
        <f>HYPERLINK("https://stackoverflow.com/q/61362602", "61362602")</f>
        <v/>
      </c>
      <c r="B267" t="n">
        <v>0.2023217247097844</v>
      </c>
    </row>
    <row r="268">
      <c r="A268">
        <f>HYPERLINK("https://stackoverflow.com/q/61405883", "61405883")</f>
        <v/>
      </c>
      <c r="B268" t="n">
        <v>0.1643192488262911</v>
      </c>
    </row>
    <row r="269">
      <c r="A269">
        <f>HYPERLINK("https://stackoverflow.com/q/61443240", "61443240")</f>
        <v/>
      </c>
      <c r="B269" t="n">
        <v>0.1681681681681682</v>
      </c>
    </row>
    <row r="270">
      <c r="A270">
        <f>HYPERLINK("https://stackoverflow.com/q/61494118", "61494118")</f>
        <v/>
      </c>
      <c r="B270" t="n">
        <v>0.255653883972468</v>
      </c>
    </row>
    <row r="271">
      <c r="A271">
        <f>HYPERLINK("https://stackoverflow.com/q/61526756", "61526756")</f>
        <v/>
      </c>
      <c r="B271" t="n">
        <v>0.1563088512241054</v>
      </c>
    </row>
    <row r="272">
      <c r="A272">
        <f>HYPERLINK("https://stackoverflow.com/q/61626875", "61626875")</f>
        <v/>
      </c>
      <c r="B272" t="n">
        <v>0.1681681681681682</v>
      </c>
    </row>
    <row r="273">
      <c r="A273">
        <f>HYPERLINK("https://stackoverflow.com/q/61659007", "61659007")</f>
        <v/>
      </c>
      <c r="B273" t="n">
        <v>0.1786786786786786</v>
      </c>
    </row>
    <row r="274">
      <c r="A274">
        <f>HYPERLINK("https://stackoverflow.com/q/61782652", "61782652")</f>
        <v/>
      </c>
      <c r="B274" t="n">
        <v>0.1622222222222222</v>
      </c>
    </row>
    <row r="275">
      <c r="A275">
        <f>HYPERLINK("https://stackoverflow.com/q/61820944", "61820944")</f>
        <v/>
      </c>
      <c r="B275" t="n">
        <v>0.2344546381243629</v>
      </c>
    </row>
    <row r="276">
      <c r="A276">
        <f>HYPERLINK("https://stackoverflow.com/q/61902973", "61902973")</f>
        <v/>
      </c>
      <c r="B276" t="n">
        <v>0.2484567901234568</v>
      </c>
    </row>
    <row r="277">
      <c r="A277">
        <f>HYPERLINK("https://stackoverflow.com/q/61903819", "61903819")</f>
        <v/>
      </c>
      <c r="B277" t="n">
        <v>0.1555555555555555</v>
      </c>
    </row>
    <row r="278">
      <c r="A278">
        <f>HYPERLINK("https://stackoverflow.com/q/62031387", "62031387")</f>
        <v/>
      </c>
      <c r="B278" t="n">
        <v>0.2233796296296297</v>
      </c>
    </row>
    <row r="279">
      <c r="A279">
        <f>HYPERLINK("https://stackoverflow.com/q/62066602", "62066602")</f>
        <v/>
      </c>
      <c r="B279" t="n">
        <v>0.1990740740740741</v>
      </c>
    </row>
    <row r="280">
      <c r="A280">
        <f>HYPERLINK("https://stackoverflow.com/q/62087465", "62087465")</f>
        <v/>
      </c>
      <c r="B280" t="n">
        <v>0.1680216802168021</v>
      </c>
    </row>
    <row r="281">
      <c r="A281">
        <f>HYPERLINK("https://stackoverflow.com/q/62101239", "62101239")</f>
        <v/>
      </c>
      <c r="B281" t="n">
        <v>0.2104018912529551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