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0.1805555555555555</v>
      </c>
    </row>
    <row r="3">
      <c r="A3">
        <f>HYPERLINK("https://stackoverflow.com/q/8040701", "8040701")</f>
        <v/>
      </c>
      <c r="B3" t="n">
        <v>0.2322322322322322</v>
      </c>
    </row>
    <row r="4">
      <c r="A4">
        <f>HYPERLINK("https://stackoverflow.com/q/9076585", "9076585")</f>
        <v/>
      </c>
      <c r="B4" t="n">
        <v>0.1368760064412238</v>
      </c>
    </row>
    <row r="5">
      <c r="A5">
        <f>HYPERLINK("https://stackoverflow.com/q/9187799", "9187799")</f>
        <v/>
      </c>
      <c r="B5" t="n">
        <v>0.2161339421613394</v>
      </c>
    </row>
    <row r="6">
      <c r="A6">
        <f>HYPERLINK("https://stackoverflow.com/q/9588748", "9588748")</f>
        <v/>
      </c>
      <c r="B6" t="n">
        <v>0.2895622895622895</v>
      </c>
    </row>
    <row r="7">
      <c r="A7">
        <f>HYPERLINK("https://stackoverflow.com/q/12031216", "12031216")</f>
        <v/>
      </c>
      <c r="B7" t="n">
        <v>0.1519274376417234</v>
      </c>
    </row>
    <row r="8">
      <c r="A8">
        <f>HYPERLINK("https://stackoverflow.com/q/13063536", "13063536")</f>
        <v/>
      </c>
      <c r="B8" t="n">
        <v>0.2112676056338028</v>
      </c>
    </row>
    <row r="9">
      <c r="A9">
        <f>HYPERLINK("https://stackoverflow.com/q/13480693", "13480693")</f>
        <v/>
      </c>
      <c r="B9" t="n">
        <v>0.2572463768115942</v>
      </c>
    </row>
    <row r="10">
      <c r="A10">
        <f>HYPERLINK("https://stackoverflow.com/q/14487518", "14487518")</f>
        <v/>
      </c>
      <c r="B10" t="n">
        <v>0.1774891774891774</v>
      </c>
    </row>
    <row r="11">
      <c r="A11">
        <f>HYPERLINK("https://stackoverflow.com/q/14907056", "14907056")</f>
        <v/>
      </c>
      <c r="B11" t="n">
        <v>0.1535087719298246</v>
      </c>
    </row>
    <row r="12">
      <c r="A12">
        <f>HYPERLINK("https://stackoverflow.com/q/16617053", "16617053")</f>
        <v/>
      </c>
      <c r="B12" t="n">
        <v>0.137037037037037</v>
      </c>
    </row>
    <row r="13">
      <c r="A13">
        <f>HYPERLINK("https://stackoverflow.com/q/16937042", "16937042")</f>
        <v/>
      </c>
      <c r="B13" t="n">
        <v>0.1717171717171717</v>
      </c>
    </row>
    <row r="14">
      <c r="A14">
        <f>HYPERLINK("https://stackoverflow.com/q/18440385", "18440385")</f>
        <v/>
      </c>
      <c r="B14" t="n">
        <v>0.1875901875901876</v>
      </c>
    </row>
    <row r="15">
      <c r="A15">
        <f>HYPERLINK("https://stackoverflow.com/q/18624062", "18624062")</f>
        <v/>
      </c>
      <c r="B15" t="n">
        <v>0.2058823529411765</v>
      </c>
    </row>
    <row r="16">
      <c r="A16">
        <f>HYPERLINK("https://stackoverflow.com/q/19290354", "19290354")</f>
        <v/>
      </c>
      <c r="B16" t="n">
        <v>0.1659973226238286</v>
      </c>
    </row>
    <row r="17">
      <c r="A17">
        <f>HYPERLINK("https://stackoverflow.com/q/19495048", "19495048")</f>
        <v/>
      </c>
      <c r="B17" t="n">
        <v>0.1614814814814814</v>
      </c>
    </row>
    <row r="18">
      <c r="A18">
        <f>HYPERLINK("https://stackoverflow.com/q/20089789", "20089789")</f>
        <v/>
      </c>
      <c r="B18" t="n">
        <v>0.2008547008547009</v>
      </c>
    </row>
    <row r="19">
      <c r="A19">
        <f>HYPERLINK("https://stackoverflow.com/q/21492201", "21492201")</f>
        <v/>
      </c>
      <c r="B19" t="n">
        <v>0.1879084967320261</v>
      </c>
    </row>
    <row r="20">
      <c r="A20">
        <f>HYPERLINK("https://stackoverflow.com/q/22861584", "22861584")</f>
        <v/>
      </c>
      <c r="B20" t="n">
        <v>0.2288557213930348</v>
      </c>
    </row>
    <row r="21">
      <c r="A21">
        <f>HYPERLINK("https://stackoverflow.com/q/23813639", "23813639")</f>
        <v/>
      </c>
      <c r="B21" t="n">
        <v>0.1738562091503268</v>
      </c>
    </row>
    <row r="22">
      <c r="A22">
        <f>HYPERLINK("https://stackoverflow.com/q/24821180", "24821180")</f>
        <v/>
      </c>
      <c r="B22" t="n">
        <v>0.1871345029239766</v>
      </c>
    </row>
    <row r="23">
      <c r="A23">
        <f>HYPERLINK("https://stackoverflow.com/q/25436947", "25436947")</f>
        <v/>
      </c>
      <c r="B23" t="n">
        <v>0.1507936507936508</v>
      </c>
    </row>
    <row r="24">
      <c r="A24">
        <f>HYPERLINK("https://stackoverflow.com/q/26642065", "26642065")</f>
        <v/>
      </c>
      <c r="B24" t="n">
        <v>0.1836547291092746</v>
      </c>
    </row>
    <row r="25">
      <c r="A25">
        <f>HYPERLINK("https://stackoverflow.com/q/29466750", "29466750")</f>
        <v/>
      </c>
      <c r="B25" t="n">
        <v>0.1842475386779184</v>
      </c>
    </row>
    <row r="26">
      <c r="A26">
        <f>HYPERLINK("https://stackoverflow.com/q/29623135", "29623135")</f>
        <v/>
      </c>
      <c r="B26" t="n">
        <v>0.1631944444444444</v>
      </c>
    </row>
    <row r="27">
      <c r="A27">
        <f>HYPERLINK("https://stackoverflow.com/q/30404878", "30404878")</f>
        <v/>
      </c>
      <c r="B27" t="n">
        <v>0.2897777777777778</v>
      </c>
    </row>
    <row r="28">
      <c r="A28">
        <f>HYPERLINK("https://stackoverflow.com/q/31091321", "31091321")</f>
        <v/>
      </c>
      <c r="B28" t="n">
        <v>0.1659634317862166</v>
      </c>
    </row>
    <row r="29">
      <c r="A29">
        <f>HYPERLINK("https://stackoverflow.com/q/31101619", "31101619")</f>
        <v/>
      </c>
      <c r="B29" t="n">
        <v>0.1822222222222222</v>
      </c>
    </row>
    <row r="30">
      <c r="A30">
        <f>HYPERLINK("https://stackoverflow.com/q/31658122", "31658122")</f>
        <v/>
      </c>
      <c r="B30" t="n">
        <v>0.163059163059163</v>
      </c>
    </row>
    <row r="31">
      <c r="A31">
        <f>HYPERLINK("https://stackoverflow.com/q/32040971", "32040971")</f>
        <v/>
      </c>
      <c r="B31" t="n">
        <v>0.2737686139747995</v>
      </c>
    </row>
    <row r="32">
      <c r="A32">
        <f>HYPERLINK("https://stackoverflow.com/q/33616877", "33616877")</f>
        <v/>
      </c>
      <c r="B32" t="n">
        <v>0.2014814814814814</v>
      </c>
    </row>
    <row r="33">
      <c r="A33">
        <f>HYPERLINK("https://stackoverflow.com/q/34179466", "34179466")</f>
        <v/>
      </c>
      <c r="B33" t="n">
        <v>0.1834215167548501</v>
      </c>
    </row>
    <row r="34">
      <c r="A34">
        <f>HYPERLINK("https://stackoverflow.com/q/35041549", "35041549")</f>
        <v/>
      </c>
      <c r="B34" t="n">
        <v>0.177570093457944</v>
      </c>
    </row>
    <row r="35">
      <c r="A35">
        <f>HYPERLINK("https://stackoverflow.com/q/35569887", "35569887")</f>
        <v/>
      </c>
      <c r="B35" t="n">
        <v>0.1837037037037037</v>
      </c>
    </row>
    <row r="36">
      <c r="A36">
        <f>HYPERLINK("https://stackoverflow.com/q/35859198", "35859198")</f>
        <v/>
      </c>
      <c r="B36" t="n">
        <v>0.2610571736785328</v>
      </c>
    </row>
    <row r="37">
      <c r="A37">
        <f>HYPERLINK("https://stackoverflow.com/q/35894935", "35894935")</f>
        <v/>
      </c>
      <c r="B37" t="n">
        <v>0.228310502283105</v>
      </c>
    </row>
    <row r="38">
      <c r="A38">
        <f>HYPERLINK("https://stackoverflow.com/q/36089525", "36089525")</f>
        <v/>
      </c>
      <c r="B38" t="n">
        <v>0.1589743589743589</v>
      </c>
    </row>
    <row r="39">
      <c r="A39">
        <f>HYPERLINK("https://stackoverflow.com/q/36287339", "36287339")</f>
        <v/>
      </c>
      <c r="B39" t="n">
        <v>0.1786492374727669</v>
      </c>
    </row>
    <row r="40">
      <c r="A40">
        <f>HYPERLINK("https://stackoverflow.com/q/37124035", "37124035")</f>
        <v/>
      </c>
      <c r="B40" t="n">
        <v>0.1970217640320733</v>
      </c>
    </row>
    <row r="41">
      <c r="A41">
        <f>HYPERLINK("https://stackoverflow.com/q/38265464", "38265464")</f>
        <v/>
      </c>
      <c r="B41" t="n">
        <v>0.2206572769953051</v>
      </c>
    </row>
    <row r="42">
      <c r="A42">
        <f>HYPERLINK("https://stackoverflow.com/q/38376454", "38376454")</f>
        <v/>
      </c>
      <c r="B42" t="n">
        <v>0.1835748792270531</v>
      </c>
    </row>
    <row r="43">
      <c r="A43">
        <f>HYPERLINK("https://stackoverflow.com/q/40064989", "40064989")</f>
        <v/>
      </c>
      <c r="B43" t="n">
        <v>0.1523809523809524</v>
      </c>
    </row>
    <row r="44">
      <c r="A44">
        <f>HYPERLINK("https://stackoverflow.com/q/41036556", "41036556")</f>
        <v/>
      </c>
      <c r="B44" t="n">
        <v>0.2033096926713948</v>
      </c>
    </row>
    <row r="45">
      <c r="A45">
        <f>HYPERLINK("https://stackoverflow.com/q/41088232", "41088232")</f>
        <v/>
      </c>
      <c r="B45" t="n">
        <v>0.1629629629629629</v>
      </c>
    </row>
    <row r="46">
      <c r="A46">
        <f>HYPERLINK("https://stackoverflow.com/q/41194285", "41194285")</f>
        <v/>
      </c>
      <c r="B46" t="n">
        <v>0.2309941520467836</v>
      </c>
    </row>
    <row r="47">
      <c r="A47">
        <f>HYPERLINK("https://stackoverflow.com/q/41652958", "41652958")</f>
        <v/>
      </c>
      <c r="B47" t="n">
        <v>0.1746031746031746</v>
      </c>
    </row>
    <row r="48">
      <c r="A48">
        <f>HYPERLINK("https://stackoverflow.com/q/41883521", "41883521")</f>
        <v/>
      </c>
      <c r="B48" t="n">
        <v>0.1736111111111111</v>
      </c>
    </row>
    <row r="49">
      <c r="A49">
        <f>HYPERLINK("https://stackoverflow.com/q/42053998", "42053998")</f>
        <v/>
      </c>
      <c r="B49" t="n">
        <v>0.1581196581196581</v>
      </c>
    </row>
    <row r="50">
      <c r="A50">
        <f>HYPERLINK("https://stackoverflow.com/q/42227249", "42227249")</f>
        <v/>
      </c>
      <c r="B50" t="n">
        <v>0.1766381766381766</v>
      </c>
    </row>
    <row r="51">
      <c r="A51">
        <f>HYPERLINK("https://stackoverflow.com/q/42375516", "42375516")</f>
        <v/>
      </c>
      <c r="B51" t="n">
        <v>0.1423611111111111</v>
      </c>
    </row>
    <row r="52">
      <c r="A52">
        <f>HYPERLINK("https://stackoverflow.com/q/42388942", "42388942")</f>
        <v/>
      </c>
      <c r="B52" t="n">
        <v>0.22953216374269</v>
      </c>
    </row>
    <row r="53">
      <c r="A53">
        <f>HYPERLINK("https://stackoverflow.com/q/42900540", "42900540")</f>
        <v/>
      </c>
      <c r="B53" t="n">
        <v>0.1734417344173442</v>
      </c>
    </row>
    <row r="54">
      <c r="A54">
        <f>HYPERLINK("https://stackoverflow.com/q/42912565", "42912565")</f>
        <v/>
      </c>
      <c r="B54" t="n">
        <v>0.3505217925107428</v>
      </c>
    </row>
    <row r="55">
      <c r="A55">
        <f>HYPERLINK("https://stackoverflow.com/q/43007141", "43007141")</f>
        <v/>
      </c>
      <c r="B55" t="n">
        <v>0.1538461538461539</v>
      </c>
    </row>
    <row r="56">
      <c r="A56">
        <f>HYPERLINK("https://stackoverflow.com/q/43529651", "43529651")</f>
        <v/>
      </c>
      <c r="B56" t="n">
        <v>0.2196679438058749</v>
      </c>
    </row>
    <row r="57">
      <c r="A57">
        <f>HYPERLINK("https://stackoverflow.com/q/43965841", "43965841")</f>
        <v/>
      </c>
      <c r="B57" t="n">
        <v>0.2325581395348837</v>
      </c>
    </row>
    <row r="58">
      <c r="A58">
        <f>HYPERLINK("https://stackoverflow.com/q/43995671", "43995671")</f>
        <v/>
      </c>
      <c r="B58" t="n">
        <v>0.2947368421052631</v>
      </c>
    </row>
    <row r="59">
      <c r="A59">
        <f>HYPERLINK("https://stackoverflow.com/q/44091275", "44091275")</f>
        <v/>
      </c>
      <c r="B59" t="n">
        <v>0.2081736909323116</v>
      </c>
    </row>
    <row r="60">
      <c r="A60">
        <f>HYPERLINK("https://stackoverflow.com/q/44145365", "44145365")</f>
        <v/>
      </c>
      <c r="B60" t="n">
        <v>0.1904761904761905</v>
      </c>
    </row>
    <row r="61">
      <c r="A61">
        <f>HYPERLINK("https://stackoverflow.com/q/44398453", "44398453")</f>
        <v/>
      </c>
      <c r="B61" t="n">
        <v>0.1800411522633745</v>
      </c>
    </row>
    <row r="62">
      <c r="A62">
        <f>HYPERLINK("https://stackoverflow.com/q/44421727", "44421727")</f>
        <v/>
      </c>
      <c r="B62" t="n">
        <v>0.1652173913043478</v>
      </c>
    </row>
    <row r="63">
      <c r="A63">
        <f>HYPERLINK("https://stackoverflow.com/q/44526400", "44526400")</f>
        <v/>
      </c>
      <c r="B63" t="n">
        <v>0.2046783625730994</v>
      </c>
    </row>
    <row r="64">
      <c r="A64">
        <f>HYPERLINK("https://stackoverflow.com/q/44767791", "44767791")</f>
        <v/>
      </c>
      <c r="B64" t="n">
        <v>0.2367149758454106</v>
      </c>
    </row>
    <row r="65">
      <c r="A65">
        <f>HYPERLINK("https://stackoverflow.com/q/45068055", "45068055")</f>
        <v/>
      </c>
      <c r="B65" t="n">
        <v>0.2325925925925926</v>
      </c>
    </row>
    <row r="66">
      <c r="A66">
        <f>HYPERLINK("https://stackoverflow.com/q/45091910", "45091910")</f>
        <v/>
      </c>
      <c r="B66" t="n">
        <v>0.2053445850914205</v>
      </c>
    </row>
    <row r="67">
      <c r="A67">
        <f>HYPERLINK("https://stackoverflow.com/q/45145338", "45145338")</f>
        <v/>
      </c>
      <c r="B67" t="n">
        <v>0.3289085545722714</v>
      </c>
    </row>
    <row r="68">
      <c r="A68">
        <f>HYPERLINK("https://stackoverflow.com/q/45171327", "45171327")</f>
        <v/>
      </c>
      <c r="B68" t="n">
        <v>0.1829059829059829</v>
      </c>
    </row>
    <row r="69">
      <c r="A69">
        <f>HYPERLINK("https://stackoverflow.com/q/45288895", "45288895")</f>
        <v/>
      </c>
      <c r="B69" t="n">
        <v>0.2196776929601357</v>
      </c>
    </row>
    <row r="70">
      <c r="A70">
        <f>HYPERLINK("https://stackoverflow.com/q/45310175", "45310175")</f>
        <v/>
      </c>
      <c r="B70" t="n">
        <v>0.1825396825396825</v>
      </c>
    </row>
    <row r="71">
      <c r="A71">
        <f>HYPERLINK("https://stackoverflow.com/q/45513359", "45513359")</f>
        <v/>
      </c>
      <c r="B71" t="n">
        <v>0.2855659397715473</v>
      </c>
    </row>
    <row r="72">
      <c r="A72">
        <f>HYPERLINK("https://stackoverflow.com/q/45565228", "45565228")</f>
        <v/>
      </c>
      <c r="B72" t="n">
        <v>0.1580594679186228</v>
      </c>
    </row>
    <row r="73">
      <c r="A73">
        <f>HYPERLINK("https://stackoverflow.com/q/45686397", "45686397")</f>
        <v/>
      </c>
      <c r="B73" t="n">
        <v>0.2428571428571428</v>
      </c>
    </row>
    <row r="74">
      <c r="A74">
        <f>HYPERLINK("https://stackoverflow.com/q/45688074", "45688074")</f>
        <v/>
      </c>
      <c r="B74" t="n">
        <v>0.1992337164750958</v>
      </c>
    </row>
    <row r="75">
      <c r="A75">
        <f>HYPERLINK("https://stackoverflow.com/q/45822590", "45822590")</f>
        <v/>
      </c>
      <c r="B75" t="n">
        <v>0.1606837606837607</v>
      </c>
    </row>
    <row r="76">
      <c r="A76">
        <f>HYPERLINK("https://stackoverflow.com/q/45827341", "45827341")</f>
        <v/>
      </c>
      <c r="B76" t="n">
        <v>0.1811594202898551</v>
      </c>
    </row>
    <row r="77">
      <c r="A77">
        <f>HYPERLINK("https://stackoverflow.com/q/45921253", "45921253")</f>
        <v/>
      </c>
      <c r="B77" t="n">
        <v>0.2273504273504273</v>
      </c>
    </row>
    <row r="78">
      <c r="A78">
        <f>HYPERLINK("https://stackoverflow.com/q/45954124", "45954124")</f>
        <v/>
      </c>
      <c r="B78" t="n">
        <v>0.2006633499170812</v>
      </c>
    </row>
    <row r="79">
      <c r="A79">
        <f>HYPERLINK("https://stackoverflow.com/q/45980951", "45980951")</f>
        <v/>
      </c>
      <c r="B79" t="n">
        <v>0.2054794520547945</v>
      </c>
    </row>
    <row r="80">
      <c r="A80">
        <f>HYPERLINK("https://stackoverflow.com/q/46058660", "46058660")</f>
        <v/>
      </c>
      <c r="B80" t="n">
        <v>0.1923714759535655</v>
      </c>
    </row>
    <row r="81">
      <c r="A81">
        <f>HYPERLINK("https://stackoverflow.com/q/46058884", "46058884")</f>
        <v/>
      </c>
      <c r="B81" t="n">
        <v>0.1719939117199391</v>
      </c>
    </row>
    <row r="82">
      <c r="A82">
        <f>HYPERLINK("https://stackoverflow.com/q/46065546", "46065546")</f>
        <v/>
      </c>
      <c r="B82" t="n">
        <v>0.1802721088435374</v>
      </c>
    </row>
    <row r="83">
      <c r="A83">
        <f>HYPERLINK("https://stackoverflow.com/q/46067509", "46067509")</f>
        <v/>
      </c>
      <c r="B83" t="n">
        <v>0.1920289855072463</v>
      </c>
    </row>
    <row r="84">
      <c r="A84">
        <f>HYPERLINK("https://stackoverflow.com/q/46193704", "46193704")</f>
        <v/>
      </c>
      <c r="B84" t="n">
        <v>0.1311728395061728</v>
      </c>
    </row>
    <row r="85">
      <c r="A85">
        <f>HYPERLINK("https://stackoverflow.com/q/46277360", "46277360")</f>
        <v/>
      </c>
      <c r="B85" t="n">
        <v>0.1841269841269841</v>
      </c>
    </row>
    <row r="86">
      <c r="A86">
        <f>HYPERLINK("https://stackoverflow.com/q/46314967", "46314967")</f>
        <v/>
      </c>
      <c r="B86" t="n">
        <v>0.1957070707070707</v>
      </c>
    </row>
    <row r="87">
      <c r="A87">
        <f>HYPERLINK("https://stackoverflow.com/q/46340789", "46340789")</f>
        <v/>
      </c>
      <c r="B87" t="n">
        <v>0.1493055555555556</v>
      </c>
    </row>
    <row r="88">
      <c r="A88">
        <f>HYPERLINK("https://stackoverflow.com/q/46369742", "46369742")</f>
        <v/>
      </c>
      <c r="B88" t="n">
        <v>0.1643990929705215</v>
      </c>
    </row>
    <row r="89">
      <c r="A89">
        <f>HYPERLINK("https://stackoverflow.com/q/46422037", "46422037")</f>
        <v/>
      </c>
      <c r="B89" t="n">
        <v>0.1835205992509363</v>
      </c>
    </row>
    <row r="90">
      <c r="A90">
        <f>HYPERLINK("https://stackoverflow.com/q/46492413", "46492413")</f>
        <v/>
      </c>
      <c r="B90" t="n">
        <v>0.1565113500597372</v>
      </c>
    </row>
    <row r="91">
      <c r="A91">
        <f>HYPERLINK("https://stackoverflow.com/q/46537440", "46537440")</f>
        <v/>
      </c>
      <c r="B91" t="n">
        <v>0.1951951951951952</v>
      </c>
    </row>
    <row r="92">
      <c r="A92">
        <f>HYPERLINK("https://stackoverflow.com/q/46627009", "46627009")</f>
        <v/>
      </c>
      <c r="B92" t="n">
        <v>0.270042194092827</v>
      </c>
    </row>
    <row r="93">
      <c r="A93">
        <f>HYPERLINK("https://stackoverflow.com/q/46636237", "46636237")</f>
        <v/>
      </c>
      <c r="B93" t="n">
        <v>0.1650793650793651</v>
      </c>
    </row>
    <row r="94">
      <c r="A94">
        <f>HYPERLINK("https://stackoverflow.com/q/46703013", "46703013")</f>
        <v/>
      </c>
      <c r="B94" t="n">
        <v>0.2421652421652422</v>
      </c>
    </row>
    <row r="95">
      <c r="A95">
        <f>HYPERLINK("https://stackoverflow.com/q/46945536", "46945536")</f>
        <v/>
      </c>
      <c r="B95" t="n">
        <v>0.1676413255360623</v>
      </c>
    </row>
    <row r="96">
      <c r="A96">
        <f>HYPERLINK("https://stackoverflow.com/q/47057239", "47057239")</f>
        <v/>
      </c>
      <c r="B96" t="n">
        <v>0.1811263318112633</v>
      </c>
    </row>
    <row r="97">
      <c r="A97">
        <f>HYPERLINK("https://stackoverflow.com/q/47084869", "47084869")</f>
        <v/>
      </c>
      <c r="B97" t="n">
        <v>0.1873015873015873</v>
      </c>
    </row>
    <row r="98">
      <c r="A98">
        <f>HYPERLINK("https://stackoverflow.com/q/47336062", "47336062")</f>
        <v/>
      </c>
      <c r="B98" t="n">
        <v>0.2097222222222222</v>
      </c>
    </row>
    <row r="99">
      <c r="A99">
        <f>HYPERLINK("https://stackoverflow.com/q/47388164", "47388164")</f>
        <v/>
      </c>
      <c r="B99" t="n">
        <v>0.2569444444444444</v>
      </c>
    </row>
    <row r="100">
      <c r="A100">
        <f>HYPERLINK("https://stackoverflow.com/q/47430596", "47430596")</f>
        <v/>
      </c>
      <c r="B100" t="n">
        <v>0.1851851851851852</v>
      </c>
    </row>
    <row r="101">
      <c r="A101">
        <f>HYPERLINK("https://stackoverflow.com/q/47803698", "47803698")</f>
        <v/>
      </c>
      <c r="B101" t="n">
        <v>0.2616822429906541</v>
      </c>
    </row>
    <row r="102">
      <c r="A102">
        <f>HYPERLINK("https://stackoverflow.com/q/48089860", "48089860")</f>
        <v/>
      </c>
      <c r="B102" t="n">
        <v>0.3863863863863863</v>
      </c>
    </row>
    <row r="103">
      <c r="A103">
        <f>HYPERLINK("https://stackoverflow.com/q/48315396", "48315396")</f>
        <v/>
      </c>
      <c r="B103" t="n">
        <v>0.1975308641975309</v>
      </c>
    </row>
    <row r="104">
      <c r="A104">
        <f>HYPERLINK("https://stackoverflow.com/q/48454558", "48454558")</f>
        <v/>
      </c>
      <c r="B104" t="n">
        <v>0.2116959064327485</v>
      </c>
    </row>
    <row r="105">
      <c r="A105">
        <f>HYPERLINK("https://stackoverflow.com/q/48466362", "48466362")</f>
        <v/>
      </c>
      <c r="B105" t="n">
        <v>0.1673052362707536</v>
      </c>
    </row>
    <row r="106">
      <c r="A106">
        <f>HYPERLINK("https://stackoverflow.com/q/48672445", "48672445")</f>
        <v/>
      </c>
      <c r="B106" t="n">
        <v>0.2003129890453834</v>
      </c>
    </row>
    <row r="107">
      <c r="A107">
        <f>HYPERLINK("https://stackoverflow.com/q/48869897", "48869897")</f>
        <v/>
      </c>
      <c r="B107" t="n">
        <v>0.1818181818181818</v>
      </c>
    </row>
    <row r="108">
      <c r="A108">
        <f>HYPERLINK("https://stackoverflow.com/q/48880561", "48880561")</f>
        <v/>
      </c>
      <c r="B108" t="n">
        <v>0.2236652236652237</v>
      </c>
    </row>
    <row r="109">
      <c r="A109">
        <f>HYPERLINK("https://stackoverflow.com/q/49143658", "49143658")</f>
        <v/>
      </c>
      <c r="B109" t="n">
        <v>0.1527777777777778</v>
      </c>
    </row>
    <row r="110">
      <c r="A110">
        <f>HYPERLINK("https://stackoverflow.com/q/49146043", "49146043")</f>
        <v/>
      </c>
      <c r="B110" t="n">
        <v>0.2101740294511379</v>
      </c>
    </row>
    <row r="111">
      <c r="A111">
        <f>HYPERLINK("https://stackoverflow.com/q/49200336", "49200336")</f>
        <v/>
      </c>
      <c r="B111" t="n">
        <v>0.1692307692307692</v>
      </c>
    </row>
    <row r="112">
      <c r="A112">
        <f>HYPERLINK("https://stackoverflow.com/q/49444662", "49444662")</f>
        <v/>
      </c>
      <c r="B112" t="n">
        <v>0.25</v>
      </c>
    </row>
    <row r="113">
      <c r="A113">
        <f>HYPERLINK("https://stackoverflow.com/q/49496987", "49496987")</f>
        <v/>
      </c>
      <c r="B113" t="n">
        <v>0.2222222222222222</v>
      </c>
    </row>
    <row r="114">
      <c r="A114">
        <f>HYPERLINK("https://stackoverflow.com/q/49503406", "49503406")</f>
        <v/>
      </c>
      <c r="B114" t="n">
        <v>0.1555555555555556</v>
      </c>
    </row>
    <row r="115">
      <c r="A115">
        <f>HYPERLINK("https://stackoverflow.com/q/49517238", "49517238")</f>
        <v/>
      </c>
      <c r="B115" t="n">
        <v>0.2033730158730158</v>
      </c>
    </row>
    <row r="116">
      <c r="A116">
        <f>HYPERLINK("https://stackoverflow.com/q/49550965", "49550965")</f>
        <v/>
      </c>
      <c r="B116" t="n">
        <v>0.1662669864108713</v>
      </c>
    </row>
    <row r="117">
      <c r="A117">
        <f>HYPERLINK("https://stackoverflow.com/q/49660802", "49660802")</f>
        <v/>
      </c>
      <c r="B117" t="n">
        <v>0.2102747909199522</v>
      </c>
    </row>
    <row r="118">
      <c r="A118">
        <f>HYPERLINK("https://stackoverflow.com/q/49715967", "49715967")</f>
        <v/>
      </c>
      <c r="B118" t="n">
        <v>0.2148148148148148</v>
      </c>
    </row>
    <row r="119">
      <c r="A119">
        <f>HYPERLINK("https://stackoverflow.com/q/49718975", "49718975")</f>
        <v/>
      </c>
      <c r="B119" t="n">
        <v>0.177536231884058</v>
      </c>
    </row>
    <row r="120">
      <c r="A120">
        <f>HYPERLINK("https://stackoverflow.com/q/49933936", "49933936")</f>
        <v/>
      </c>
      <c r="B120" t="n">
        <v>0.1527777777777778</v>
      </c>
    </row>
    <row r="121">
      <c r="A121">
        <f>HYPERLINK("https://stackoverflow.com/q/50115856", "50115856")</f>
        <v/>
      </c>
      <c r="B121" t="n">
        <v>0.198105081826012</v>
      </c>
    </row>
    <row r="122">
      <c r="A122">
        <f>HYPERLINK("https://stackoverflow.com/q/50415065", "50415065")</f>
        <v/>
      </c>
      <c r="B122" t="n">
        <v>0.1752577319587628</v>
      </c>
    </row>
    <row r="123">
      <c r="A123">
        <f>HYPERLINK("https://stackoverflow.com/q/50420941", "50420941")</f>
        <v/>
      </c>
      <c r="B123" t="n">
        <v>0.2513888888888889</v>
      </c>
    </row>
    <row r="124">
      <c r="A124">
        <f>HYPERLINK("https://stackoverflow.com/q/50444796", "50444796")</f>
        <v/>
      </c>
      <c r="B124" t="n">
        <v>0.3098765432098765</v>
      </c>
    </row>
    <row r="125">
      <c r="A125">
        <f>HYPERLINK("https://stackoverflow.com/q/50466511", "50466511")</f>
        <v/>
      </c>
      <c r="B125" t="n">
        <v>0.2839506172839506</v>
      </c>
    </row>
    <row r="126">
      <c r="A126">
        <f>HYPERLINK("https://stackoverflow.com/q/50470391", "50470391")</f>
        <v/>
      </c>
      <c r="B126" t="n">
        <v>0.1780626780626781</v>
      </c>
    </row>
    <row r="127">
      <c r="A127">
        <f>HYPERLINK("https://stackoverflow.com/q/50561808", "50561808")</f>
        <v/>
      </c>
      <c r="B127" t="n">
        <v>0.2154471544715447</v>
      </c>
    </row>
    <row r="128">
      <c r="A128">
        <f>HYPERLINK("https://stackoverflow.com/q/50611776", "50611776")</f>
        <v/>
      </c>
      <c r="B128" t="n">
        <v>0.2852852852852852</v>
      </c>
    </row>
    <row r="129">
      <c r="A129">
        <f>HYPERLINK("https://stackoverflow.com/q/50775621", "50775621")</f>
        <v/>
      </c>
      <c r="B129" t="n">
        <v>0.3183520599250935</v>
      </c>
    </row>
    <row r="130">
      <c r="A130">
        <f>HYPERLINK("https://stackoverflow.com/q/50819321", "50819321")</f>
        <v/>
      </c>
      <c r="B130" t="n">
        <v>0.1711366538952746</v>
      </c>
    </row>
    <row r="131">
      <c r="A131">
        <f>HYPERLINK("https://stackoverflow.com/q/51033320", "51033320")</f>
        <v/>
      </c>
      <c r="B131" t="n">
        <v>0.1446360153256705</v>
      </c>
    </row>
    <row r="132">
      <c r="A132">
        <f>HYPERLINK("https://stackoverflow.com/q/51069295", "51069295")</f>
        <v/>
      </c>
      <c r="B132" t="n">
        <v>0.2207001522070015</v>
      </c>
    </row>
    <row r="133">
      <c r="A133">
        <f>HYPERLINK("https://stackoverflow.com/q/51133592", "51133592")</f>
        <v/>
      </c>
      <c r="B133" t="n">
        <v>0.2034428794992175</v>
      </c>
    </row>
    <row r="134">
      <c r="A134">
        <f>HYPERLINK("https://stackoverflow.com/q/51150942", "51150942")</f>
        <v/>
      </c>
      <c r="B134" t="n">
        <v>0.1486697965571205</v>
      </c>
    </row>
    <row r="135">
      <c r="A135">
        <f>HYPERLINK("https://stackoverflow.com/q/51324328", "51324328")</f>
        <v/>
      </c>
      <c r="B135" t="n">
        <v>0.3292433537832311</v>
      </c>
    </row>
    <row r="136">
      <c r="A136">
        <f>HYPERLINK("https://stackoverflow.com/q/51352700", "51352700")</f>
        <v/>
      </c>
      <c r="B136" t="n">
        <v>0.2695473251028807</v>
      </c>
    </row>
    <row r="137">
      <c r="A137">
        <f>HYPERLINK("https://stackoverflow.com/q/51381243", "51381243")</f>
        <v/>
      </c>
      <c r="B137" t="n">
        <v>0.1805555555555555</v>
      </c>
    </row>
    <row r="138">
      <c r="A138">
        <f>HYPERLINK("https://stackoverflow.com/q/51468480", "51468480")</f>
        <v/>
      </c>
      <c r="B138" t="n">
        <v>0.1925925925925926</v>
      </c>
    </row>
    <row r="139">
      <c r="A139">
        <f>HYPERLINK("https://stackoverflow.com/q/51523396", "51523396")</f>
        <v/>
      </c>
      <c r="B139" t="n">
        <v>0.2012882447665056</v>
      </c>
    </row>
    <row r="140">
      <c r="A140">
        <f>HYPERLINK("https://stackoverflow.com/q/51626328", "51626328")</f>
        <v/>
      </c>
      <c r="B140" t="n">
        <v>0.1766381766381766</v>
      </c>
    </row>
    <row r="141">
      <c r="A141">
        <f>HYPERLINK("https://stackoverflow.com/q/51666283", "51666283")</f>
        <v/>
      </c>
      <c r="B141" t="n">
        <v>0.2178362573099415</v>
      </c>
    </row>
    <row r="142">
      <c r="A142">
        <f>HYPERLINK("https://stackoverflow.com/q/51857872", "51857872")</f>
        <v/>
      </c>
      <c r="B142" t="n">
        <v>0.2093567251461988</v>
      </c>
    </row>
    <row r="143">
      <c r="A143">
        <f>HYPERLINK("https://stackoverflow.com/q/51888709", "51888709")</f>
        <v/>
      </c>
      <c r="B143" t="n">
        <v>0.2597597597597597</v>
      </c>
    </row>
    <row r="144">
      <c r="A144">
        <f>HYPERLINK("https://stackoverflow.com/q/51927332", "51927332")</f>
        <v/>
      </c>
      <c r="B144" t="n">
        <v>0.2074074074074074</v>
      </c>
    </row>
    <row r="145">
      <c r="A145">
        <f>HYPERLINK("https://stackoverflow.com/q/52016220", "52016220")</f>
        <v/>
      </c>
      <c r="B145" t="n">
        <v>0.1771771771771771</v>
      </c>
    </row>
    <row r="146">
      <c r="A146">
        <f>HYPERLINK("https://stackoverflow.com/q/52058813", "52058813")</f>
        <v/>
      </c>
      <c r="B146" t="n">
        <v>0.2439024390243902</v>
      </c>
    </row>
    <row r="147">
      <c r="A147">
        <f>HYPERLINK("https://stackoverflow.com/q/52088202", "52088202")</f>
        <v/>
      </c>
      <c r="B147" t="n">
        <v>0.2023391812865497</v>
      </c>
    </row>
    <row r="148">
      <c r="A148">
        <f>HYPERLINK("https://stackoverflow.com/q/52120970", "52120970")</f>
        <v/>
      </c>
      <c r="B148" t="n">
        <v>0.1887810140237325</v>
      </c>
    </row>
    <row r="149">
      <c r="A149">
        <f>HYPERLINK("https://stackoverflow.com/q/52154790", "52154790")</f>
        <v/>
      </c>
      <c r="B149" t="n">
        <v>0.1842475386779184</v>
      </c>
    </row>
    <row r="150">
      <c r="A150">
        <f>HYPERLINK("https://stackoverflow.com/q/52205477", "52205477")</f>
        <v/>
      </c>
      <c r="B150" t="n">
        <v>0.2197253433208489</v>
      </c>
    </row>
    <row r="151">
      <c r="A151">
        <f>HYPERLINK("https://stackoverflow.com/q/52224883", "52224883")</f>
        <v/>
      </c>
      <c r="B151" t="n">
        <v>0.2631578947368421</v>
      </c>
    </row>
    <row r="152">
      <c r="A152">
        <f>HYPERLINK("https://stackoverflow.com/q/52260506", "52260506")</f>
        <v/>
      </c>
      <c r="B152" t="n">
        <v>0.163059163059163</v>
      </c>
    </row>
    <row r="153">
      <c r="A153">
        <f>HYPERLINK("https://stackoverflow.com/q/52282777", "52282777")</f>
        <v/>
      </c>
      <c r="B153" t="n">
        <v>0.1953601953601954</v>
      </c>
    </row>
    <row r="154">
      <c r="A154">
        <f>HYPERLINK("https://stackoverflow.com/q/52290270", "52290270")</f>
        <v/>
      </c>
      <c r="B154" t="n">
        <v>0.1741293532338309</v>
      </c>
    </row>
    <row r="155">
      <c r="A155">
        <f>HYPERLINK("https://stackoverflow.com/q/52294548", "52294548")</f>
        <v/>
      </c>
      <c r="B155" t="n">
        <v>0.3214814814814814</v>
      </c>
    </row>
    <row r="156">
      <c r="A156">
        <f>HYPERLINK("https://stackoverflow.com/q/52296498", "52296498")</f>
        <v/>
      </c>
      <c r="B156" t="n">
        <v>0.1729957805907173</v>
      </c>
    </row>
    <row r="157">
      <c r="A157">
        <f>HYPERLINK("https://stackoverflow.com/q/52425738", "52425738")</f>
        <v/>
      </c>
      <c r="B157" t="n">
        <v>0.2189054726368159</v>
      </c>
    </row>
    <row r="158">
      <c r="A158">
        <f>HYPERLINK("https://stackoverflow.com/q/52443062", "52443062")</f>
        <v/>
      </c>
      <c r="B158" t="n">
        <v>0.3068783068783069</v>
      </c>
    </row>
    <row r="159">
      <c r="A159">
        <f>HYPERLINK("https://stackoverflow.com/q/52499067", "52499067")</f>
        <v/>
      </c>
      <c r="B159" t="n">
        <v>0.2453703703703703</v>
      </c>
    </row>
    <row r="160">
      <c r="A160">
        <f>HYPERLINK("https://stackoverflow.com/q/52519202", "52519202")</f>
        <v/>
      </c>
      <c r="B160" t="n">
        <v>0.2815945716709075</v>
      </c>
    </row>
    <row r="161">
      <c r="A161">
        <f>HYPERLINK("https://stackoverflow.com/q/52704291", "52704291")</f>
        <v/>
      </c>
      <c r="B161" t="n">
        <v>0.2943262411347516</v>
      </c>
    </row>
    <row r="162">
      <c r="A162">
        <f>HYPERLINK("https://stackoverflow.com/q/52821168", "52821168")</f>
        <v/>
      </c>
      <c r="B162" t="n">
        <v>0.3017429193899782</v>
      </c>
    </row>
    <row r="163">
      <c r="A163">
        <f>HYPERLINK("https://stackoverflow.com/q/52836878", "52836878")</f>
        <v/>
      </c>
      <c r="B163" t="n">
        <v>0.3436692506459947</v>
      </c>
    </row>
    <row r="164">
      <c r="A164">
        <f>HYPERLINK("https://stackoverflow.com/q/52872674", "52872674")</f>
        <v/>
      </c>
      <c r="B164" t="n">
        <v>0.1686274509803921</v>
      </c>
    </row>
    <row r="165">
      <c r="A165">
        <f>HYPERLINK("https://stackoverflow.com/q/52904363", "52904363")</f>
        <v/>
      </c>
      <c r="B165" t="n">
        <v>0.1807628524046434</v>
      </c>
    </row>
    <row r="166">
      <c r="A166">
        <f>HYPERLINK("https://stackoverflow.com/q/52923228", "52923228")</f>
        <v/>
      </c>
      <c r="B166" t="n">
        <v>0.1875901875901876</v>
      </c>
    </row>
    <row r="167">
      <c r="A167">
        <f>HYPERLINK("https://stackoverflow.com/q/52954065", "52954065")</f>
        <v/>
      </c>
      <c r="B167" t="n">
        <v>0.1973684210526316</v>
      </c>
    </row>
    <row r="168">
      <c r="A168">
        <f>HYPERLINK("https://stackoverflow.com/q/53039094", "53039094")</f>
        <v/>
      </c>
      <c r="B168" t="n">
        <v>0.1898148148148148</v>
      </c>
    </row>
    <row r="169">
      <c r="A169">
        <f>HYPERLINK("https://stackoverflow.com/q/53108026", "53108026")</f>
        <v/>
      </c>
      <c r="B169" t="n">
        <v>0.2930186823992132</v>
      </c>
    </row>
    <row r="170">
      <c r="A170">
        <f>HYPERLINK("https://stackoverflow.com/q/53110268", "53110268")</f>
        <v/>
      </c>
      <c r="B170" t="n">
        <v>0.303834808259587</v>
      </c>
    </row>
    <row r="171">
      <c r="A171">
        <f>HYPERLINK("https://stackoverflow.com/q/53169033", "53169033")</f>
        <v/>
      </c>
      <c r="B171" t="n">
        <v>0.145719489981785</v>
      </c>
    </row>
    <row r="172">
      <c r="A172">
        <f>HYPERLINK("https://stackoverflow.com/q/53170139", "53170139")</f>
        <v/>
      </c>
      <c r="B172" t="n">
        <v>0.2268518518518518</v>
      </c>
    </row>
    <row r="173">
      <c r="A173">
        <f>HYPERLINK("https://stackoverflow.com/q/53170292", "53170292")</f>
        <v/>
      </c>
      <c r="B173" t="n">
        <v>0.1418439716312057</v>
      </c>
    </row>
    <row r="174">
      <c r="A174">
        <f>HYPERLINK("https://stackoverflow.com/q/53192185", "53192185")</f>
        <v/>
      </c>
      <c r="B174" t="n">
        <v>0.3051001821493625</v>
      </c>
    </row>
    <row r="175">
      <c r="A175">
        <f>HYPERLINK("https://stackoverflow.com/q/53192332", "53192332")</f>
        <v/>
      </c>
      <c r="B175" t="n">
        <v>0.2599784250269687</v>
      </c>
    </row>
    <row r="176">
      <c r="A176">
        <f>HYPERLINK("https://stackoverflow.com/q/53197839", "53197839")</f>
        <v/>
      </c>
      <c r="B176" t="n">
        <v>0.198005698005698</v>
      </c>
    </row>
    <row r="177">
      <c r="A177">
        <f>HYPERLINK("https://stackoverflow.com/q/53303701", "53303701")</f>
        <v/>
      </c>
      <c r="B177" t="n">
        <v>0.1915708812260536</v>
      </c>
    </row>
    <row r="178">
      <c r="A178">
        <f>HYPERLINK("https://stackoverflow.com/q/53319236", "53319236")</f>
        <v/>
      </c>
      <c r="B178" t="n">
        <v>0.1982323232323233</v>
      </c>
    </row>
    <row r="179">
      <c r="A179">
        <f>HYPERLINK("https://stackoverflow.com/q/53388231", "53388231")</f>
        <v/>
      </c>
      <c r="B179" t="n">
        <v>0.1708126036484245</v>
      </c>
    </row>
    <row r="180">
      <c r="A180">
        <f>HYPERLINK("https://stackoverflow.com/q/53487133", "53487133")</f>
        <v/>
      </c>
      <c r="B180" t="n">
        <v>0.2696759259259259</v>
      </c>
    </row>
    <row r="181">
      <c r="A181">
        <f>HYPERLINK("https://stackoverflow.com/q/53506323", "53506323")</f>
        <v/>
      </c>
      <c r="B181" t="n">
        <v>0.2568542568542568</v>
      </c>
    </row>
    <row r="182">
      <c r="A182">
        <f>HYPERLINK("https://stackoverflow.com/q/53518737", "53518737")</f>
        <v/>
      </c>
      <c r="B182" t="n">
        <v>0.1683006535947712</v>
      </c>
    </row>
    <row r="183">
      <c r="A183">
        <f>HYPERLINK("https://stackoverflow.com/q/53690242", "53690242")</f>
        <v/>
      </c>
      <c r="B183" t="n">
        <v>0.1851851851851851</v>
      </c>
    </row>
    <row r="184">
      <c r="A184">
        <f>HYPERLINK("https://stackoverflow.com/q/53750539", "53750539")</f>
        <v/>
      </c>
      <c r="B184" t="n">
        <v>0.2343434343434343</v>
      </c>
    </row>
    <row r="185">
      <c r="A185">
        <f>HYPERLINK("https://stackoverflow.com/q/53838659", "53838659")</f>
        <v/>
      </c>
      <c r="B185" t="n">
        <v>0.2100271002710027</v>
      </c>
    </row>
    <row r="186">
      <c r="A186">
        <f>HYPERLINK("https://stackoverflow.com/q/54011731", "54011731")</f>
        <v/>
      </c>
      <c r="B186" t="n">
        <v>0.2325581395348837</v>
      </c>
    </row>
    <row r="187">
      <c r="A187">
        <f>HYPERLINK("https://stackoverflow.com/q/54011765", "54011765")</f>
        <v/>
      </c>
      <c r="B187" t="n">
        <v>0.261437908496732</v>
      </c>
    </row>
    <row r="188">
      <c r="A188">
        <f>HYPERLINK("https://stackoverflow.com/q/54042741", "54042741")</f>
        <v/>
      </c>
      <c r="B188" t="n">
        <v>0.1934640522875817</v>
      </c>
    </row>
    <row r="189">
      <c r="A189">
        <f>HYPERLINK("https://stackoverflow.com/q/54105367", "54105367")</f>
        <v/>
      </c>
      <c r="B189" t="n">
        <v>0.2294685990338164</v>
      </c>
    </row>
    <row r="190">
      <c r="A190">
        <f>HYPERLINK("https://stackoverflow.com/q/54143408", "54143408")</f>
        <v/>
      </c>
      <c r="B190" t="n">
        <v>0.1977252843394576</v>
      </c>
    </row>
    <row r="191">
      <c r="A191">
        <f>HYPERLINK("https://stackoverflow.com/q/54175015", "54175015")</f>
        <v/>
      </c>
      <c r="B191" t="n">
        <v>0.2528180354267311</v>
      </c>
    </row>
    <row r="192">
      <c r="A192">
        <f>HYPERLINK("https://stackoverflow.com/q/54241538", "54241538")</f>
        <v/>
      </c>
      <c r="B192" t="n">
        <v>0.3712121212121212</v>
      </c>
    </row>
    <row r="193">
      <c r="A193">
        <f>HYPERLINK("https://stackoverflow.com/q/54291354", "54291354")</f>
        <v/>
      </c>
      <c r="B193" t="n">
        <v>0.3068783068783069</v>
      </c>
    </row>
    <row r="194">
      <c r="A194">
        <f>HYPERLINK("https://stackoverflow.com/q/54373790", "54373790")</f>
        <v/>
      </c>
      <c r="B194" t="n">
        <v>0.1512717536813922</v>
      </c>
    </row>
    <row r="195">
      <c r="A195">
        <f>HYPERLINK("https://stackoverflow.com/q/54398761", "54398761")</f>
        <v/>
      </c>
      <c r="B195" t="n">
        <v>0.1458333333333333</v>
      </c>
    </row>
    <row r="196">
      <c r="A196">
        <f>HYPERLINK("https://stackoverflow.com/q/54403490", "54403490")</f>
        <v/>
      </c>
      <c r="B196" t="n">
        <v>0.2354235423542354</v>
      </c>
    </row>
    <row r="197">
      <c r="A197">
        <f>HYPERLINK("https://stackoverflow.com/q/54446465", "54446465")</f>
        <v/>
      </c>
      <c r="B197" t="n">
        <v>0.253831417624521</v>
      </c>
    </row>
    <row r="198">
      <c r="A198">
        <f>HYPERLINK("https://stackoverflow.com/q/54475094", "54475094")</f>
        <v/>
      </c>
      <c r="B198" t="n">
        <v>0.1541218637992831</v>
      </c>
    </row>
    <row r="199">
      <c r="A199">
        <f>HYPERLINK("https://stackoverflow.com/q/54557467", "54557467")</f>
        <v/>
      </c>
      <c r="B199" t="n">
        <v>0.2026862026862027</v>
      </c>
    </row>
    <row r="200">
      <c r="A200">
        <f>HYPERLINK("https://stackoverflow.com/q/54574872", "54574872")</f>
        <v/>
      </c>
      <c r="B200" t="n">
        <v>0.1681681681681682</v>
      </c>
    </row>
    <row r="201">
      <c r="A201">
        <f>HYPERLINK("https://stackoverflow.com/q/54577431", "54577431")</f>
        <v/>
      </c>
      <c r="B201" t="n">
        <v>0.1485507246376812</v>
      </c>
    </row>
    <row r="202">
      <c r="A202">
        <f>HYPERLINK("https://stackoverflow.com/q/54603982", "54603982")</f>
        <v/>
      </c>
      <c r="B202" t="n">
        <v>0.2175925925925926</v>
      </c>
    </row>
    <row r="203">
      <c r="A203">
        <f>HYPERLINK("https://stackoverflow.com/q/54678756", "54678756")</f>
        <v/>
      </c>
      <c r="B203" t="n">
        <v>0.2666666666666667</v>
      </c>
    </row>
    <row r="204">
      <c r="A204">
        <f>HYPERLINK("https://stackoverflow.com/q/54688078", "54688078")</f>
        <v/>
      </c>
      <c r="B204" t="n">
        <v>0.1523297491039426</v>
      </c>
    </row>
    <row r="205">
      <c r="A205">
        <f>HYPERLINK("https://stackoverflow.com/q/54714252", "54714252")</f>
        <v/>
      </c>
      <c r="B205" t="n">
        <v>0.1645021645021645</v>
      </c>
    </row>
    <row r="206">
      <c r="A206">
        <f>HYPERLINK("https://stackoverflow.com/q/54857737", "54857737")</f>
        <v/>
      </c>
      <c r="B206" t="n">
        <v>0.1866666666666667</v>
      </c>
    </row>
    <row r="207">
      <c r="A207">
        <f>HYPERLINK("https://stackoverflow.com/q/54868399", "54868399")</f>
        <v/>
      </c>
      <c r="B207" t="n">
        <v>0.1835748792270532</v>
      </c>
    </row>
    <row r="208">
      <c r="A208">
        <f>HYPERLINK("https://stackoverflow.com/q/54902191", "54902191")</f>
        <v/>
      </c>
      <c r="B208" t="n">
        <v>0.2108585858585859</v>
      </c>
    </row>
    <row r="209">
      <c r="A209">
        <f>HYPERLINK("https://stackoverflow.com/q/54967399", "54967399")</f>
        <v/>
      </c>
      <c r="B209" t="n">
        <v>0.2023217247097844</v>
      </c>
    </row>
    <row r="210">
      <c r="A210">
        <f>HYPERLINK("https://stackoverflow.com/q/55511505", "55511505")</f>
        <v/>
      </c>
      <c r="B210" t="n">
        <v>0.1988304093567252</v>
      </c>
    </row>
    <row r="211">
      <c r="A211">
        <f>HYPERLINK("https://stackoverflow.com/q/55511963", "55511963")</f>
        <v/>
      </c>
      <c r="B211" t="n">
        <v>0.2736318407960199</v>
      </c>
    </row>
    <row r="212">
      <c r="A212">
        <f>HYPERLINK("https://stackoverflow.com/q/55614851", "55614851")</f>
        <v/>
      </c>
      <c r="B212" t="n">
        <v>0.2913711583924349</v>
      </c>
    </row>
    <row r="213">
      <c r="A213">
        <f>HYPERLINK("https://stackoverflow.com/q/55832224", "55832224")</f>
        <v/>
      </c>
      <c r="B213" t="n">
        <v>0.1851851851851852</v>
      </c>
    </row>
    <row r="214">
      <c r="A214">
        <f>HYPERLINK("https://stackoverflow.com/q/55896200", "55896200")</f>
        <v/>
      </c>
      <c r="B214" t="n">
        <v>0.2765432098765432</v>
      </c>
    </row>
    <row r="215">
      <c r="A215">
        <f>HYPERLINK("https://stackoverflow.com/q/55945647", "55945647")</f>
        <v/>
      </c>
      <c r="B215" t="n">
        <v>0.1762962962962963</v>
      </c>
    </row>
    <row r="216">
      <c r="A216">
        <f>HYPERLINK("https://stackoverflow.com/q/56042376", "56042376")</f>
        <v/>
      </c>
      <c r="B216" t="n">
        <v>0.1451612903225806</v>
      </c>
    </row>
    <row r="217">
      <c r="A217">
        <f>HYPERLINK("https://stackoverflow.com/q/56074106", "56074106")</f>
        <v/>
      </c>
      <c r="B217" t="n">
        <v>0.1308243727598566</v>
      </c>
    </row>
    <row r="218">
      <c r="A218">
        <f>HYPERLINK("https://stackoverflow.com/q/56084123", "56084123")</f>
        <v/>
      </c>
      <c r="B218" t="n">
        <v>0.1884057971014493</v>
      </c>
    </row>
    <row r="219">
      <c r="A219">
        <f>HYPERLINK("https://stackoverflow.com/q/56130522", "56130522")</f>
        <v/>
      </c>
      <c r="B219" t="n">
        <v>0.1878579610538373</v>
      </c>
    </row>
    <row r="220">
      <c r="A220">
        <f>HYPERLINK("https://stackoverflow.com/q/56257533", "56257533")</f>
        <v/>
      </c>
      <c r="B220" t="n">
        <v>0.1819645732689211</v>
      </c>
    </row>
    <row r="221">
      <c r="A221">
        <f>HYPERLINK("https://stackoverflow.com/q/56276882", "56276882")</f>
        <v/>
      </c>
      <c r="B221" t="n">
        <v>0.1951566951566951</v>
      </c>
    </row>
    <row r="222">
      <c r="A222">
        <f>HYPERLINK("https://stackoverflow.com/q/56380897", "56380897")</f>
        <v/>
      </c>
      <c r="B222" t="n">
        <v>0.1994949494949495</v>
      </c>
    </row>
    <row r="223">
      <c r="A223">
        <f>HYPERLINK("https://stackoverflow.com/q/56403311", "56403311")</f>
        <v/>
      </c>
      <c r="B223" t="n">
        <v>0.1711366538952746</v>
      </c>
    </row>
    <row r="224">
      <c r="A224">
        <f>HYPERLINK("https://stackoverflow.com/q/56446803", "56446803")</f>
        <v/>
      </c>
      <c r="B224" t="n">
        <v>0.2149122807017544</v>
      </c>
    </row>
    <row r="225">
      <c r="A225">
        <f>HYPERLINK("https://stackoverflow.com/q/56465000", "56465000")</f>
        <v/>
      </c>
      <c r="B225" t="n">
        <v>0.2098765432098765</v>
      </c>
    </row>
    <row r="226">
      <c r="A226">
        <f>HYPERLINK("https://stackoverflow.com/q/56596515", "56596515")</f>
        <v/>
      </c>
      <c r="B226" t="n">
        <v>0.2866666666666666</v>
      </c>
    </row>
    <row r="227">
      <c r="A227">
        <f>HYPERLINK("https://stackoverflow.com/q/56603585", "56603585")</f>
        <v/>
      </c>
      <c r="B227" t="n">
        <v>0.176706827309237</v>
      </c>
    </row>
    <row r="228">
      <c r="A228">
        <f>HYPERLINK("https://stackoverflow.com/q/56612308", "56612308")</f>
        <v/>
      </c>
      <c r="B228" t="n">
        <v>0.3288888888888888</v>
      </c>
    </row>
    <row r="229">
      <c r="A229">
        <f>HYPERLINK("https://stackoverflow.com/q/56659832", "56659832")</f>
        <v/>
      </c>
      <c r="B229" t="n">
        <v>0.3486997635933806</v>
      </c>
    </row>
    <row r="230">
      <c r="A230">
        <f>HYPERLINK("https://stackoverflow.com/q/56751486", "56751486")</f>
        <v/>
      </c>
      <c r="B230" t="n">
        <v>0.2253668763102726</v>
      </c>
    </row>
    <row r="231">
      <c r="A231">
        <f>HYPERLINK("https://stackoverflow.com/q/56756414", "56756414")</f>
        <v/>
      </c>
      <c r="B231" t="n">
        <v>0.2317801672640382</v>
      </c>
    </row>
    <row r="232">
      <c r="A232">
        <f>HYPERLINK("https://stackoverflow.com/q/56774454", "56774454")</f>
        <v/>
      </c>
      <c r="B232" t="n">
        <v>0.1831831831831832</v>
      </c>
    </row>
    <row r="233">
      <c r="A233">
        <f>HYPERLINK("https://stackoverflow.com/q/56789911", "56789911")</f>
        <v/>
      </c>
      <c r="B233" t="n">
        <v>0.1848390446521288</v>
      </c>
    </row>
    <row r="234">
      <c r="A234">
        <f>HYPERLINK("https://stackoverflow.com/q/56794171", "56794171")</f>
        <v/>
      </c>
      <c r="B234" t="n">
        <v>0.2053872053872053</v>
      </c>
    </row>
    <row r="235">
      <c r="A235">
        <f>HYPERLINK("https://stackoverflow.com/q/56797769", "56797769")</f>
        <v/>
      </c>
      <c r="B235" t="n">
        <v>0.2189542483660131</v>
      </c>
    </row>
    <row r="236">
      <c r="A236">
        <f>HYPERLINK("https://stackoverflow.com/q/56896965", "56896965")</f>
        <v/>
      </c>
      <c r="B236" t="n">
        <v>0.1418803418803419</v>
      </c>
    </row>
    <row r="237">
      <c r="A237">
        <f>HYPERLINK("https://stackoverflow.com/q/56962875", "56962875")</f>
        <v/>
      </c>
      <c r="B237" t="n">
        <v>0.263653483992467</v>
      </c>
    </row>
    <row r="238">
      <c r="A238">
        <f>HYPERLINK("https://stackoverflow.com/q/57061468", "57061468")</f>
        <v/>
      </c>
      <c r="B238" t="n">
        <v>0.2280092592592593</v>
      </c>
    </row>
    <row r="239">
      <c r="A239">
        <f>HYPERLINK("https://stackoverflow.com/q/57097533", "57097533")</f>
        <v/>
      </c>
      <c r="B239" t="n">
        <v>0.2475633528265107</v>
      </c>
    </row>
    <row r="240">
      <c r="A240">
        <f>HYPERLINK("https://stackoverflow.com/q/57098814", "57098814")</f>
        <v/>
      </c>
      <c r="B240" t="n">
        <v>0.1838624338624339</v>
      </c>
    </row>
    <row r="241">
      <c r="A241">
        <f>HYPERLINK("https://stackoverflow.com/q/57146989", "57146989")</f>
        <v/>
      </c>
      <c r="B241" t="n">
        <v>0.1842475386779184</v>
      </c>
    </row>
    <row r="242">
      <c r="A242">
        <f>HYPERLINK("https://stackoverflow.com/q/57151076", "57151076")</f>
        <v/>
      </c>
      <c r="B242" t="n">
        <v>0.1681286549707602</v>
      </c>
    </row>
    <row r="243">
      <c r="A243">
        <f>HYPERLINK("https://stackoverflow.com/q/57197790", "57197790")</f>
        <v/>
      </c>
      <c r="B243" t="n">
        <v>0.2457091237579042</v>
      </c>
    </row>
    <row r="244">
      <c r="A244">
        <f>HYPERLINK("https://stackoverflow.com/q/57216381", "57216381")</f>
        <v/>
      </c>
      <c r="B244" t="n">
        <v>0.184640522875817</v>
      </c>
    </row>
    <row r="245">
      <c r="A245">
        <f>HYPERLINK("https://stackoverflow.com/q/57355228", "57355228")</f>
        <v/>
      </c>
      <c r="B245" t="n">
        <v>0.1638888888888889</v>
      </c>
    </row>
    <row r="246">
      <c r="A246">
        <f>HYPERLINK("https://stackoverflow.com/q/57432558", "57432558")</f>
        <v/>
      </c>
      <c r="B246" t="n">
        <v>0.2317460317460317</v>
      </c>
    </row>
    <row r="247">
      <c r="A247">
        <f>HYPERLINK("https://stackoverflow.com/q/57482737", "57482737")</f>
        <v/>
      </c>
      <c r="B247" t="n">
        <v>0.1519795657726692</v>
      </c>
    </row>
    <row r="248">
      <c r="A248">
        <f>HYPERLINK("https://stackoverflow.com/q/57483160", "57483160")</f>
        <v/>
      </c>
      <c r="B248" t="n">
        <v>0.2657004830917875</v>
      </c>
    </row>
    <row r="249">
      <c r="A249">
        <f>HYPERLINK("https://stackoverflow.com/q/57516377", "57516377")</f>
        <v/>
      </c>
      <c r="B249" t="n">
        <v>0.2307692307692308</v>
      </c>
    </row>
    <row r="250">
      <c r="A250">
        <f>HYPERLINK("https://stackoverflow.com/q/57574048", "57574048")</f>
        <v/>
      </c>
      <c r="B250" t="n">
        <v>0.2156862745098039</v>
      </c>
    </row>
    <row r="251">
      <c r="A251">
        <f>HYPERLINK("https://stackoverflow.com/q/57599366", "57599366")</f>
        <v/>
      </c>
      <c r="B251" t="n">
        <v>0.1515151515151515</v>
      </c>
    </row>
    <row r="252">
      <c r="A252">
        <f>HYPERLINK("https://stackoverflow.com/q/57654496", "57654496")</f>
        <v/>
      </c>
      <c r="B252" t="n">
        <v>0.1836158192090396</v>
      </c>
    </row>
    <row r="253">
      <c r="A253">
        <f>HYPERLINK("https://stackoverflow.com/q/57657610", "57657610")</f>
        <v/>
      </c>
      <c r="B253" t="n">
        <v>0.1380952380952381</v>
      </c>
    </row>
    <row r="254">
      <c r="A254">
        <f>HYPERLINK("https://stackoverflow.com/q/57713713", "57713713")</f>
        <v/>
      </c>
      <c r="B254" t="n">
        <v>0.2085048010973937</v>
      </c>
    </row>
    <row r="255">
      <c r="A255">
        <f>HYPERLINK("https://stackoverflow.com/q/57750105", "57750105")</f>
        <v/>
      </c>
      <c r="B255" t="n">
        <v>0.2134213421342134</v>
      </c>
    </row>
    <row r="256">
      <c r="A256">
        <f>HYPERLINK("https://stackoverflow.com/q/57787836", "57787836")</f>
        <v/>
      </c>
      <c r="B256" t="n">
        <v>0.3164392462638076</v>
      </c>
    </row>
    <row r="257">
      <c r="A257">
        <f>HYPERLINK("https://stackoverflow.com/q/57794437", "57794437")</f>
        <v/>
      </c>
      <c r="B257" t="n">
        <v>0.2321724709784411</v>
      </c>
    </row>
    <row r="258">
      <c r="A258">
        <f>HYPERLINK("https://stackoverflow.com/q/57810467", "57810467")</f>
        <v/>
      </c>
      <c r="B258" t="n">
        <v>0.2052469135802469</v>
      </c>
    </row>
    <row r="259">
      <c r="A259">
        <f>HYPERLINK("https://stackoverflow.com/q/57858132", "57858132")</f>
        <v/>
      </c>
      <c r="B259" t="n">
        <v>0.1673881673881674</v>
      </c>
    </row>
    <row r="260">
      <c r="A260">
        <f>HYPERLINK("https://stackoverflow.com/q/57895348", "57895348")</f>
        <v/>
      </c>
      <c r="B260" t="n">
        <v>0.1724709784411277</v>
      </c>
    </row>
    <row r="261">
      <c r="A261">
        <f>HYPERLINK("https://stackoverflow.com/q/57916211", "57916211")</f>
        <v/>
      </c>
      <c r="B261" t="n">
        <v>0.1767676767676768</v>
      </c>
    </row>
    <row r="262">
      <c r="A262">
        <f>HYPERLINK("https://stackoverflow.com/q/57978754", "57978754")</f>
        <v/>
      </c>
      <c r="B262" t="n">
        <v>0.1666666666666667</v>
      </c>
    </row>
    <row r="263">
      <c r="A263">
        <f>HYPERLINK("https://stackoverflow.com/q/58031932", "58031932")</f>
        <v/>
      </c>
      <c r="B263" t="n">
        <v>0.191358024691358</v>
      </c>
    </row>
    <row r="264">
      <c r="A264">
        <f>HYPERLINK("https://stackoverflow.com/q/58036007", "58036007")</f>
        <v/>
      </c>
      <c r="B264" t="n">
        <v>0.2822477650063857</v>
      </c>
    </row>
    <row r="265">
      <c r="A265">
        <f>HYPERLINK("https://stackoverflow.com/q/58059973", "58059973")</f>
        <v/>
      </c>
      <c r="B265" t="n">
        <v>0.1771488469601677</v>
      </c>
    </row>
    <row r="266">
      <c r="A266">
        <f>HYPERLINK("https://stackoverflow.com/q/58074597", "58074597")</f>
        <v/>
      </c>
      <c r="B266" t="n">
        <v>0.2827004219409283</v>
      </c>
    </row>
    <row r="267">
      <c r="A267">
        <f>HYPERLINK("https://stackoverflow.com/q/58082775", "58082775")</f>
        <v/>
      </c>
      <c r="B267" t="n">
        <v>0.2349936143039591</v>
      </c>
    </row>
    <row r="268">
      <c r="A268">
        <f>HYPERLINK("https://stackoverflow.com/q/58115925", "58115925")</f>
        <v/>
      </c>
      <c r="B268" t="n">
        <v>0.1673881673881674</v>
      </c>
    </row>
    <row r="269">
      <c r="A269">
        <f>HYPERLINK("https://stackoverflow.com/q/58172015", "58172015")</f>
        <v/>
      </c>
      <c r="B269" t="n">
        <v>0.2207977207977208</v>
      </c>
    </row>
    <row r="270">
      <c r="A270">
        <f>HYPERLINK("https://stackoverflow.com/q/58205324", "58205324")</f>
        <v/>
      </c>
      <c r="B270" t="n">
        <v>0.274074074074074</v>
      </c>
    </row>
    <row r="271">
      <c r="A271">
        <f>HYPERLINK("https://stackoverflow.com/q/58221749", "58221749")</f>
        <v/>
      </c>
      <c r="B271" t="n">
        <v>0.2046204620462046</v>
      </c>
    </row>
    <row r="272">
      <c r="A272">
        <f>HYPERLINK("https://stackoverflow.com/q/58222198", "58222198")</f>
        <v/>
      </c>
      <c r="B272" t="n">
        <v>0.2356091030789826</v>
      </c>
    </row>
    <row r="273">
      <c r="A273">
        <f>HYPERLINK("https://stackoverflow.com/q/58232113", "58232113")</f>
        <v/>
      </c>
      <c r="B273" t="n">
        <v>0.2323232323232323</v>
      </c>
    </row>
    <row r="274">
      <c r="A274">
        <f>HYPERLINK("https://stackoverflow.com/q/58296033", "58296033")</f>
        <v/>
      </c>
      <c r="B274" t="n">
        <v>0.2777777777777777</v>
      </c>
    </row>
    <row r="275">
      <c r="A275">
        <f>HYPERLINK("https://stackoverflow.com/q/58302431", "58302431")</f>
        <v/>
      </c>
      <c r="B275" t="n">
        <v>0.1531531531531531</v>
      </c>
    </row>
    <row r="276">
      <c r="A276">
        <f>HYPERLINK("https://stackoverflow.com/q/58316719", "58316719")</f>
        <v/>
      </c>
      <c r="B276" t="n">
        <v>0.1552287581699346</v>
      </c>
    </row>
    <row r="277">
      <c r="A277">
        <f>HYPERLINK("https://stackoverflow.com/q/58323730", "58323730")</f>
        <v/>
      </c>
      <c r="B277" t="n">
        <v>0.2047440699126092</v>
      </c>
    </row>
    <row r="278">
      <c r="A278">
        <f>HYPERLINK("https://stackoverflow.com/q/58340827", "58340827")</f>
        <v/>
      </c>
      <c r="B278" t="n">
        <v>0.1819645732689211</v>
      </c>
    </row>
    <row r="279">
      <c r="A279">
        <f>HYPERLINK("https://stackoverflow.com/q/58416280", "58416280")</f>
        <v/>
      </c>
      <c r="B279" t="n">
        <v>0.173015873015873</v>
      </c>
    </row>
    <row r="280">
      <c r="A280">
        <f>HYPERLINK("https://stackoverflow.com/q/58418959", "58418959")</f>
        <v/>
      </c>
      <c r="B280" t="n">
        <v>0.1727053140096618</v>
      </c>
    </row>
    <row r="281">
      <c r="A281">
        <f>HYPERLINK("https://stackoverflow.com/q/58422656", "58422656")</f>
        <v/>
      </c>
      <c r="B281" t="n">
        <v>0.2286947141316073</v>
      </c>
    </row>
    <row r="282">
      <c r="A282">
        <f>HYPERLINK("https://stackoverflow.com/q/58496748", "58496748")</f>
        <v/>
      </c>
      <c r="B282" t="n">
        <v>0.2302405498281787</v>
      </c>
    </row>
    <row r="283">
      <c r="A283">
        <f>HYPERLINK("https://stackoverflow.com/q/58538753", "58538753")</f>
        <v/>
      </c>
      <c r="B283" t="n">
        <v>0.177522349936143</v>
      </c>
    </row>
    <row r="284">
      <c r="A284">
        <f>HYPERLINK("https://stackoverflow.com/q/58572685", "58572685")</f>
        <v/>
      </c>
      <c r="B284" t="n">
        <v>0.1879286694101509</v>
      </c>
    </row>
    <row r="285">
      <c r="A285">
        <f>HYPERLINK("https://stackoverflow.com/q/58573319", "58573319")</f>
        <v/>
      </c>
      <c r="B285" t="n">
        <v>0.2638888888888889</v>
      </c>
    </row>
    <row r="286">
      <c r="A286">
        <f>HYPERLINK("https://stackoverflow.com/q/58602509", "58602509")</f>
        <v/>
      </c>
      <c r="B286" t="n">
        <v>0.1741293532338308</v>
      </c>
    </row>
    <row r="287">
      <c r="A287">
        <f>HYPERLINK("https://stackoverflow.com/q/58632538", "58632538")</f>
        <v/>
      </c>
      <c r="B287" t="n">
        <v>0.3098039215686273</v>
      </c>
    </row>
    <row r="288">
      <c r="A288">
        <f>HYPERLINK("https://stackoverflow.com/q/58677883", "58677883")</f>
        <v/>
      </c>
      <c r="B288" t="n">
        <v>0.1749781277340332</v>
      </c>
    </row>
    <row r="289">
      <c r="A289">
        <f>HYPERLINK("https://stackoverflow.com/q/58701030", "58701030")</f>
        <v/>
      </c>
      <c r="B289" t="n">
        <v>0.2261904761904762</v>
      </c>
    </row>
    <row r="290">
      <c r="A290">
        <f>HYPERLINK("https://stackoverflow.com/q/58711935", "58711935")</f>
        <v/>
      </c>
      <c r="B290" t="n">
        <v>0.1840796019900497</v>
      </c>
    </row>
    <row r="291">
      <c r="A291">
        <f>HYPERLINK("https://stackoverflow.com/q/58798429", "58798429")</f>
        <v/>
      </c>
      <c r="B291" t="n">
        <v>0.2509259259259259</v>
      </c>
    </row>
    <row r="292">
      <c r="A292">
        <f>HYPERLINK("https://stackoverflow.com/q/58844302", "58844302")</f>
        <v/>
      </c>
      <c r="B292" t="n">
        <v>0.1502347417840376</v>
      </c>
    </row>
    <row r="293">
      <c r="A293">
        <f>HYPERLINK("https://stackoverflow.com/q/58861074", "58861074")</f>
        <v/>
      </c>
      <c r="B293" t="n">
        <v>0.1993464052287582</v>
      </c>
    </row>
    <row r="294">
      <c r="A294">
        <f>HYPERLINK("https://stackoverflow.com/q/58876011", "58876011")</f>
        <v/>
      </c>
      <c r="B294" t="n">
        <v>0.2490421455938698</v>
      </c>
    </row>
    <row r="295">
      <c r="A295">
        <f>HYPERLINK("https://stackoverflow.com/q/58885480", "58885480")</f>
        <v/>
      </c>
      <c r="B295" t="n">
        <v>0.1962481962481962</v>
      </c>
    </row>
    <row r="296">
      <c r="A296">
        <f>HYPERLINK("https://stackoverflow.com/q/58937485", "58937485")</f>
        <v/>
      </c>
      <c r="B296" t="n">
        <v>0.173690932311622</v>
      </c>
    </row>
    <row r="297">
      <c r="A297">
        <f>HYPERLINK("https://stackoverflow.com/q/58956948", "58956948")</f>
        <v/>
      </c>
      <c r="B297" t="n">
        <v>0.1681681681681682</v>
      </c>
    </row>
    <row r="298">
      <c r="A298">
        <f>HYPERLINK("https://stackoverflow.com/q/59082961", "59082961")</f>
        <v/>
      </c>
      <c r="B298" t="n">
        <v>0.291005291005291</v>
      </c>
    </row>
    <row r="299">
      <c r="A299">
        <f>HYPERLINK("https://stackoverflow.com/q/59158534", "59158534")</f>
        <v/>
      </c>
      <c r="B299" t="n">
        <v>0.1896745230078563</v>
      </c>
    </row>
    <row r="300">
      <c r="A300">
        <f>HYPERLINK("https://stackoverflow.com/q/59196780", "59196780")</f>
        <v/>
      </c>
      <c r="B300" t="n">
        <v>0.2974910394265233</v>
      </c>
    </row>
    <row r="301">
      <c r="A301">
        <f>HYPERLINK("https://stackoverflow.com/q/59220944", "59220944")</f>
        <v/>
      </c>
      <c r="B301" t="n">
        <v>0.1424501424501425</v>
      </c>
    </row>
    <row r="302">
      <c r="A302">
        <f>HYPERLINK("https://stackoverflow.com/q/59236705", "59236705")</f>
        <v/>
      </c>
      <c r="B302" t="n">
        <v>0.2409488139825218</v>
      </c>
    </row>
    <row r="303">
      <c r="A303">
        <f>HYPERLINK("https://stackoverflow.com/q/59253188", "59253188")</f>
        <v/>
      </c>
      <c r="B303" t="n">
        <v>0.2246376811594203</v>
      </c>
    </row>
    <row r="304">
      <c r="A304">
        <f>HYPERLINK("https://stackoverflow.com/q/59299127", "59299127")</f>
        <v/>
      </c>
      <c r="B304" t="n">
        <v>0.2061191626409018</v>
      </c>
    </row>
    <row r="305">
      <c r="A305">
        <f>HYPERLINK("https://stackoverflow.com/q/59320260", "59320260")</f>
        <v/>
      </c>
      <c r="B305" t="n">
        <v>0.231162196679438</v>
      </c>
    </row>
    <row r="306">
      <c r="A306">
        <f>HYPERLINK("https://stackoverflow.com/q/59322618", "59322618")</f>
        <v/>
      </c>
      <c r="B306" t="n">
        <v>0.157037037037037</v>
      </c>
    </row>
    <row r="307">
      <c r="A307">
        <f>HYPERLINK("https://stackoverflow.com/q/59375580", "59375580")</f>
        <v/>
      </c>
      <c r="B307" t="n">
        <v>0.2263759086188993</v>
      </c>
    </row>
    <row r="308">
      <c r="A308">
        <f>HYPERLINK("https://stackoverflow.com/q/59394560", "59394560")</f>
        <v/>
      </c>
      <c r="B308" t="n">
        <v>0.231060606060606</v>
      </c>
    </row>
    <row r="309">
      <c r="A309">
        <f>HYPERLINK("https://stackoverflow.com/q/59399174", "59399174")</f>
        <v/>
      </c>
      <c r="B309" t="n">
        <v>0.1801801801801801</v>
      </c>
    </row>
    <row r="310">
      <c r="A310">
        <f>HYPERLINK("https://stackoverflow.com/q/59412488", "59412488")</f>
        <v/>
      </c>
      <c r="B310" t="n">
        <v>0.1342592592592593</v>
      </c>
    </row>
    <row r="311">
      <c r="A311">
        <f>HYPERLINK("https://stackoverflow.com/q/59442097", "59442097")</f>
        <v/>
      </c>
      <c r="B311" t="n">
        <v>0.1881481481481481</v>
      </c>
    </row>
    <row r="312">
      <c r="A312">
        <f>HYPERLINK("https://stackoverflow.com/q/59454538", "59454538")</f>
        <v/>
      </c>
      <c r="B312" t="n">
        <v>0.1737089201877934</v>
      </c>
    </row>
    <row r="313">
      <c r="A313">
        <f>HYPERLINK("https://stackoverflow.com/q/59505728", "59505728")</f>
        <v/>
      </c>
      <c r="B313" t="n">
        <v>0.2455197132616487</v>
      </c>
    </row>
    <row r="314">
      <c r="A314">
        <f>HYPERLINK("https://stackoverflow.com/q/59624024", "59624024")</f>
        <v/>
      </c>
      <c r="B314" t="n">
        <v>0.1803921568627451</v>
      </c>
    </row>
    <row r="315">
      <c r="A315">
        <f>HYPERLINK("https://stackoverflow.com/q/59652308", "59652308")</f>
        <v/>
      </c>
      <c r="B315" t="n">
        <v>0.2222222222222222</v>
      </c>
    </row>
    <row r="316">
      <c r="A316">
        <f>HYPERLINK("https://stackoverflow.com/q/59688843", "59688843")</f>
        <v/>
      </c>
      <c r="B316" t="n">
        <v>0.189033189033189</v>
      </c>
    </row>
    <row r="317">
      <c r="A317">
        <f>HYPERLINK("https://stackoverflow.com/q/59847182", "59847182")</f>
        <v/>
      </c>
      <c r="B317" t="n">
        <v>0.2542955326460481</v>
      </c>
    </row>
    <row r="318">
      <c r="A318">
        <f>HYPERLINK("https://stackoverflow.com/q/59875146", "59875146")</f>
        <v/>
      </c>
      <c r="B318" t="n">
        <v>0.1558265582655827</v>
      </c>
    </row>
    <row r="319">
      <c r="A319">
        <f>HYPERLINK("https://stackoverflow.com/q/59932262", "59932262")</f>
        <v/>
      </c>
      <c r="B319" t="n">
        <v>0.2138047138047137</v>
      </c>
    </row>
    <row r="320">
      <c r="A320">
        <f>HYPERLINK("https://stackoverflow.com/q/59947680", "59947680")</f>
        <v/>
      </c>
      <c r="B320" t="n">
        <v>0.1513409961685824</v>
      </c>
    </row>
    <row r="321">
      <c r="A321">
        <f>HYPERLINK("https://stackoverflow.com/q/60115832", "60115832")</f>
        <v/>
      </c>
      <c r="B321" t="n">
        <v>0.2109862671660425</v>
      </c>
    </row>
    <row r="322">
      <c r="A322">
        <f>HYPERLINK("https://stackoverflow.com/q/60284599", "60284599")</f>
        <v/>
      </c>
      <c r="B322" t="n">
        <v>0.2516733601070951</v>
      </c>
    </row>
    <row r="323">
      <c r="A323">
        <f>HYPERLINK("https://stackoverflow.com/q/60416906", "60416906")</f>
        <v/>
      </c>
      <c r="B323" t="n">
        <v>0.2016908212560386</v>
      </c>
    </row>
    <row r="324">
      <c r="A324">
        <f>HYPERLINK("https://stackoverflow.com/q/60429162", "60429162")</f>
        <v/>
      </c>
      <c r="B324" t="n">
        <v>0.2582159624413146</v>
      </c>
    </row>
    <row r="325">
      <c r="A325">
        <f>HYPERLINK("https://stackoverflow.com/q/60567487", "60567487")</f>
        <v/>
      </c>
      <c r="B325" t="n">
        <v>0.1742690058479532</v>
      </c>
    </row>
    <row r="326">
      <c r="A326">
        <f>HYPERLINK("https://stackoverflow.com/q/60746275", "60746275")</f>
        <v/>
      </c>
      <c r="B326" t="n">
        <v>0.1820987654320988</v>
      </c>
    </row>
    <row r="327">
      <c r="A327">
        <f>HYPERLINK("https://stackoverflow.com/q/60772816", "60772816")</f>
        <v/>
      </c>
      <c r="B327" t="n">
        <v>0.2469135802469136</v>
      </c>
    </row>
    <row r="328">
      <c r="A328">
        <f>HYPERLINK("https://stackoverflow.com/q/60779964", "60779964")</f>
        <v/>
      </c>
      <c r="B328" t="n">
        <v>0.1679012345679013</v>
      </c>
    </row>
    <row r="329">
      <c r="A329">
        <f>HYPERLINK("https://stackoverflow.com/q/60811100", "60811100")</f>
        <v/>
      </c>
      <c r="B329" t="n">
        <v>0.2117117117117117</v>
      </c>
    </row>
    <row r="330">
      <c r="A330">
        <f>HYPERLINK("https://stackoverflow.com/q/60825886", "60825886")</f>
        <v/>
      </c>
      <c r="B330" t="n">
        <v>0.2712842712842712</v>
      </c>
    </row>
    <row r="331">
      <c r="A331">
        <f>HYPERLINK("https://stackoverflow.com/q/60832887", "60832887")</f>
        <v/>
      </c>
      <c r="B331" t="n">
        <v>0.2150537634408602</v>
      </c>
    </row>
    <row r="332">
      <c r="A332">
        <f>HYPERLINK("https://stackoverflow.com/q/60849573", "60849573")</f>
        <v/>
      </c>
      <c r="B332" t="n">
        <v>0.2422839506172839</v>
      </c>
    </row>
    <row r="333">
      <c r="A333">
        <f>HYPERLINK("https://stackoverflow.com/q/60881303", "60881303")</f>
        <v/>
      </c>
      <c r="B333" t="n">
        <v>0.1751207729468599</v>
      </c>
    </row>
    <row r="334">
      <c r="A334">
        <f>HYPERLINK("https://stackoverflow.com/q/61021550", "61021550")</f>
        <v/>
      </c>
      <c r="B334" t="n">
        <v>0.2514029180695848</v>
      </c>
    </row>
    <row r="335">
      <c r="A335">
        <f>HYPERLINK("https://stackoverflow.com/q/61112343", "61112343")</f>
        <v/>
      </c>
      <c r="B335" t="n">
        <v>0.188034188034188</v>
      </c>
    </row>
    <row r="336">
      <c r="A336">
        <f>HYPERLINK("https://stackoverflow.com/q/61123415", "61123415")</f>
        <v/>
      </c>
      <c r="B336" t="n">
        <v>0.2547425474254743</v>
      </c>
    </row>
    <row r="337">
      <c r="A337">
        <f>HYPERLINK("https://stackoverflow.com/q/61329104", "61329104")</f>
        <v/>
      </c>
      <c r="B337" t="n">
        <v>0.1777777777777778</v>
      </c>
    </row>
    <row r="338">
      <c r="A338">
        <f>HYPERLINK("https://stackoverflow.com/q/61343277", "61343277")</f>
        <v/>
      </c>
      <c r="B338" t="n">
        <v>0.2904290429042904</v>
      </c>
    </row>
    <row r="339">
      <c r="A339">
        <f>HYPERLINK("https://stackoverflow.com/q/61378839", "61378839")</f>
        <v/>
      </c>
      <c r="B339" t="n">
        <v>0.1944444444444444</v>
      </c>
    </row>
    <row r="340">
      <c r="A340">
        <f>HYPERLINK("https://stackoverflow.com/q/61459809", "61459809")</f>
        <v/>
      </c>
      <c r="B340" t="n">
        <v>0.1548064918851436</v>
      </c>
    </row>
    <row r="341">
      <c r="A341">
        <f>HYPERLINK("https://stackoverflow.com/q/61670491", "61670491")</f>
        <v/>
      </c>
      <c r="B341" t="n">
        <v>0.2928571428571429</v>
      </c>
    </row>
    <row r="342">
      <c r="A342">
        <f>HYPERLINK("https://stackoverflow.com/q/61676962", "61676962")</f>
        <v/>
      </c>
      <c r="B342" t="n">
        <v>0.2324263038548753</v>
      </c>
    </row>
    <row r="343">
      <c r="A343">
        <f>HYPERLINK("https://stackoverflow.com/q/61687572", "61687572")</f>
        <v/>
      </c>
      <c r="B343" t="n">
        <v>0.2800256904303147</v>
      </c>
    </row>
    <row r="344">
      <c r="A344">
        <f>HYPERLINK("https://stackoverflow.com/q/61776817", "61776817")</f>
        <v/>
      </c>
      <c r="B344" t="n">
        <v>0.2584362139917695</v>
      </c>
    </row>
    <row r="345">
      <c r="A345">
        <f>HYPERLINK("https://stackoverflow.com/q/61915796", "61915796")</f>
        <v/>
      </c>
      <c r="B345" t="n">
        <v>0.205761316872428</v>
      </c>
    </row>
    <row r="346">
      <c r="A346">
        <f>HYPERLINK("https://stackoverflow.com/q/61932638", "61932638")</f>
        <v/>
      </c>
      <c r="B346" t="n">
        <v>0.1811263318112633</v>
      </c>
    </row>
    <row r="347">
      <c r="A347">
        <f>HYPERLINK("https://stackoverflow.com/q/61936613", "61936613")</f>
        <v/>
      </c>
      <c r="B347" t="n">
        <v>0.3342013888888888</v>
      </c>
    </row>
    <row r="348">
      <c r="A348">
        <f>HYPERLINK("https://stackoverflow.com/q/61947363", "61947363")</f>
        <v/>
      </c>
      <c r="B348" t="n">
        <v>0.1674491392801252</v>
      </c>
    </row>
    <row r="349">
      <c r="A349">
        <f>HYPERLINK("https://stackoverflow.com/q/62036134", "62036134")</f>
        <v/>
      </c>
      <c r="B349" t="n">
        <v>0.2743484224965707</v>
      </c>
    </row>
    <row r="350">
      <c r="A350">
        <f>HYPERLINK("https://stackoverflow.com/q/62075536", "62075536")</f>
        <v/>
      </c>
      <c r="B350" t="n">
        <v>0.2208504801097394</v>
      </c>
    </row>
    <row r="351">
      <c r="A351">
        <f>HYPERLINK("https://stackoverflow.com/q/62077982", "62077982")</f>
        <v/>
      </c>
      <c r="B351" t="n">
        <v>0.2281481481481481</v>
      </c>
    </row>
    <row r="352">
      <c r="A352">
        <f>HYPERLINK("https://stackoverflow.com/q/62078382", "62078382")</f>
        <v/>
      </c>
      <c r="B352" t="n">
        <v>0.2447089947089947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