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HYPERLINK("https://stackoverflow.com/q/2566385", "2566385")</f>
        <v/>
      </c>
      <c r="B2" t="n">
        <v>0.1659259259259259</v>
      </c>
    </row>
    <row r="3">
      <c r="A3">
        <f>HYPERLINK("https://stackoverflow.com/q/3578981", "3578981")</f>
        <v/>
      </c>
      <c r="B3" t="n">
        <v>0.250351617440225</v>
      </c>
    </row>
    <row r="4">
      <c r="A4">
        <f>HYPERLINK("https://stackoverflow.com/q/6580311", "6580311")</f>
        <v/>
      </c>
      <c r="B4" t="n">
        <v>0.1683501683501684</v>
      </c>
    </row>
    <row r="5">
      <c r="A5">
        <f>HYPERLINK("https://stackoverflow.com/q/8067099", "8067099")</f>
        <v/>
      </c>
      <c r="B5" t="n">
        <v>0.2834138486312399</v>
      </c>
    </row>
    <row r="6">
      <c r="A6">
        <f>HYPERLINK("https://stackoverflow.com/q/8640940", "8640940")</f>
        <v/>
      </c>
      <c r="B6" t="n">
        <v>0.2428407789232531</v>
      </c>
    </row>
    <row r="7">
      <c r="A7">
        <f>HYPERLINK("https://stackoverflow.com/q/10215293", "10215293")</f>
        <v/>
      </c>
      <c r="B7" t="n">
        <v>0.1628787878787879</v>
      </c>
    </row>
    <row r="8">
      <c r="A8">
        <f>HYPERLINK("https://stackoverflow.com/q/10774183", "10774183")</f>
        <v/>
      </c>
      <c r="B8" t="n">
        <v>0.2118863049095608</v>
      </c>
    </row>
    <row r="9">
      <c r="A9">
        <f>HYPERLINK("https://stackoverflow.com/q/10898993", "10898993")</f>
        <v/>
      </c>
      <c r="B9" t="n">
        <v>0.2482853223593964</v>
      </c>
    </row>
    <row r="10">
      <c r="A10">
        <f>HYPERLINK("https://stackoverflow.com/q/11446885", "11446885")</f>
        <v/>
      </c>
      <c r="B10" t="n">
        <v>0.1894586894586895</v>
      </c>
    </row>
    <row r="11">
      <c r="A11">
        <f>HYPERLINK("https://stackoverflow.com/q/12242168", "12242168")</f>
        <v/>
      </c>
      <c r="B11" t="n">
        <v>0.1910569105691057</v>
      </c>
    </row>
    <row r="12">
      <c r="A12">
        <f>HYPERLINK("https://stackoverflow.com/q/12729100", "12729100")</f>
        <v/>
      </c>
      <c r="B12" t="n">
        <v>0.2553191489361702</v>
      </c>
    </row>
    <row r="13">
      <c r="A13">
        <f>HYPERLINK("https://stackoverflow.com/q/13767870", "13767870")</f>
        <v/>
      </c>
      <c r="B13" t="n">
        <v>0.1994645247657296</v>
      </c>
    </row>
    <row r="14">
      <c r="A14">
        <f>HYPERLINK("https://stackoverflow.com/q/13929746", "13929746")</f>
        <v/>
      </c>
      <c r="B14" t="n">
        <v>0.2498029944838455</v>
      </c>
    </row>
    <row r="15">
      <c r="A15">
        <f>HYPERLINK("https://stackoverflow.com/q/13991036", "13991036")</f>
        <v/>
      </c>
      <c r="B15" t="n">
        <v>0.2409638554216867</v>
      </c>
    </row>
    <row r="16">
      <c r="A16">
        <f>HYPERLINK("https://stackoverflow.com/q/16930202", "16930202")</f>
        <v/>
      </c>
      <c r="B16" t="n">
        <v>0.2380952380952381</v>
      </c>
    </row>
    <row r="17">
      <c r="A17">
        <f>HYPERLINK("https://stackoverflow.com/q/16999224", "16999224")</f>
        <v/>
      </c>
      <c r="B17" t="n">
        <v>0.1486291486291486</v>
      </c>
    </row>
    <row r="18">
      <c r="A18">
        <f>HYPERLINK("https://stackoverflow.com/q/17934697", "17934697")</f>
        <v/>
      </c>
      <c r="B18" t="n">
        <v>0.2374269005847953</v>
      </c>
    </row>
    <row r="19">
      <c r="A19">
        <f>HYPERLINK("https://stackoverflow.com/q/18102800", "18102800")</f>
        <v/>
      </c>
      <c r="B19" t="n">
        <v>0.147008547008547</v>
      </c>
    </row>
    <row r="20">
      <c r="A20">
        <f>HYPERLINK("https://stackoverflow.com/q/18368258", "18368258")</f>
        <v/>
      </c>
      <c r="B20" t="n">
        <v>0.1856925418569254</v>
      </c>
    </row>
    <row r="21">
      <c r="A21">
        <f>HYPERLINK("https://stackoverflow.com/q/18933749", "18933749")</f>
        <v/>
      </c>
      <c r="B21" t="n">
        <v>0.2254901960784313</v>
      </c>
    </row>
    <row r="22">
      <c r="A22">
        <f>HYPERLINK("https://stackoverflow.com/q/19223588", "19223588")</f>
        <v/>
      </c>
      <c r="B22" t="n">
        <v>0.1865671641791045</v>
      </c>
    </row>
    <row r="23">
      <c r="A23">
        <f>HYPERLINK("https://stackoverflow.com/q/19438872", "19438872")</f>
        <v/>
      </c>
      <c r="B23" t="n">
        <v>0.2191358024691358</v>
      </c>
    </row>
    <row r="24">
      <c r="A24">
        <f>HYPERLINK("https://stackoverflow.com/q/19802076", "19802076")</f>
        <v/>
      </c>
      <c r="B24" t="n">
        <v>0.3037974683544304</v>
      </c>
    </row>
    <row r="25">
      <c r="A25">
        <f>HYPERLINK("https://stackoverflow.com/q/20738551", "20738551")</f>
        <v/>
      </c>
      <c r="B25" t="n">
        <v>0.1805555555555556</v>
      </c>
    </row>
    <row r="26">
      <c r="A26">
        <f>HYPERLINK("https://stackoverflow.com/q/21404255", "21404255")</f>
        <v/>
      </c>
      <c r="B26" t="n">
        <v>0.1566484517304189</v>
      </c>
    </row>
    <row r="27">
      <c r="A27">
        <f>HYPERLINK("https://stackoverflow.com/q/22377933", "22377933")</f>
        <v/>
      </c>
      <c r="B27" t="n">
        <v>0.2305854241338113</v>
      </c>
    </row>
    <row r="28">
      <c r="A28">
        <f>HYPERLINK("https://stackoverflow.com/q/22449283", "22449283")</f>
        <v/>
      </c>
      <c r="B28" t="n">
        <v>0.1521164021164021</v>
      </c>
    </row>
    <row r="29">
      <c r="A29">
        <f>HYPERLINK("https://stackoverflow.com/q/22563944", "22563944")</f>
        <v/>
      </c>
      <c r="B29" t="n">
        <v>0.1815336463223787</v>
      </c>
    </row>
    <row r="30">
      <c r="A30">
        <f>HYPERLINK("https://stackoverflow.com/q/22611025", "22611025")</f>
        <v/>
      </c>
      <c r="B30" t="n">
        <v>0.227891156462585</v>
      </c>
    </row>
    <row r="31">
      <c r="A31">
        <f>HYPERLINK("https://stackoverflow.com/q/22887879", "22887879")</f>
        <v/>
      </c>
      <c r="B31" t="n">
        <v>0.2362204724409449</v>
      </c>
    </row>
    <row r="32">
      <c r="A32">
        <f>HYPERLINK("https://stackoverflow.com/q/23073453", "23073453")</f>
        <v/>
      </c>
      <c r="B32" t="n">
        <v>0.2164502164502164</v>
      </c>
    </row>
    <row r="33">
      <c r="A33">
        <f>HYPERLINK("https://stackoverflow.com/q/23265831", "23265831")</f>
        <v/>
      </c>
      <c r="B33" t="n">
        <v>0.2178649237472767</v>
      </c>
    </row>
    <row r="34">
      <c r="A34">
        <f>HYPERLINK("https://stackoverflow.com/q/23695745", "23695745")</f>
        <v/>
      </c>
      <c r="B34" t="n">
        <v>0.3009259259259259</v>
      </c>
    </row>
    <row r="35">
      <c r="A35">
        <f>HYPERLINK("https://stackoverflow.com/q/23786385", "23786385")</f>
        <v/>
      </c>
      <c r="B35" t="n">
        <v>0.2092352092352092</v>
      </c>
    </row>
    <row r="36">
      <c r="A36">
        <f>HYPERLINK("https://stackoverflow.com/q/25262060", "25262060")</f>
        <v/>
      </c>
      <c r="B36" t="n">
        <v>0.2098765432098765</v>
      </c>
    </row>
    <row r="37">
      <c r="A37">
        <f>HYPERLINK("https://stackoverflow.com/q/25935255", "25935255")</f>
        <v/>
      </c>
      <c r="B37" t="n">
        <v>0.1388888888888889</v>
      </c>
    </row>
    <row r="38">
      <c r="A38">
        <f>HYPERLINK("https://stackoverflow.com/q/25971699", "25971699")</f>
        <v/>
      </c>
      <c r="B38" t="n">
        <v>0.277037037037037</v>
      </c>
    </row>
    <row r="39">
      <c r="A39">
        <f>HYPERLINK("https://stackoverflow.com/q/26235358", "26235358")</f>
        <v/>
      </c>
      <c r="B39" t="n">
        <v>0.187396351575456</v>
      </c>
    </row>
    <row r="40">
      <c r="A40">
        <f>HYPERLINK("https://stackoverflow.com/q/27223147", "27223147")</f>
        <v/>
      </c>
      <c r="B40" t="n">
        <v>0.2388888888888889</v>
      </c>
    </row>
    <row r="41">
      <c r="A41">
        <f>HYPERLINK("https://stackoverflow.com/q/27793944", "27793944")</f>
        <v/>
      </c>
      <c r="B41" t="n">
        <v>0.1515151515151515</v>
      </c>
    </row>
    <row r="42">
      <c r="A42">
        <f>HYPERLINK("https://stackoverflow.com/q/28083664", "28083664")</f>
        <v/>
      </c>
      <c r="B42" t="n">
        <v>0.1475953565505804</v>
      </c>
    </row>
    <row r="43">
      <c r="A43">
        <f>HYPERLINK("https://stackoverflow.com/q/29060765", "29060765")</f>
        <v/>
      </c>
      <c r="B43" t="n">
        <v>0.2323232323232323</v>
      </c>
    </row>
    <row r="44">
      <c r="A44">
        <f>HYPERLINK("https://stackoverflow.com/q/30874436", "30874436")</f>
        <v/>
      </c>
      <c r="B44" t="n">
        <v>0.2525252525252525</v>
      </c>
    </row>
    <row r="45">
      <c r="A45">
        <f>HYPERLINK("https://stackoverflow.com/q/31190469", "31190469")</f>
        <v/>
      </c>
      <c r="B45" t="n">
        <v>0.1984126984126984</v>
      </c>
    </row>
    <row r="46">
      <c r="A46">
        <f>HYPERLINK("https://stackoverflow.com/q/32726040", "32726040")</f>
        <v/>
      </c>
      <c r="B46" t="n">
        <v>0.2104575163398693</v>
      </c>
    </row>
    <row r="47">
      <c r="A47">
        <f>HYPERLINK("https://stackoverflow.com/q/32791968", "32791968")</f>
        <v/>
      </c>
      <c r="B47" t="n">
        <v>0.1920634920634921</v>
      </c>
    </row>
    <row r="48">
      <c r="A48">
        <f>HYPERLINK("https://stackoverflow.com/q/32837080", "32837080")</f>
        <v/>
      </c>
      <c r="B48" t="n">
        <v>0.1762452107279693</v>
      </c>
    </row>
    <row r="49">
      <c r="A49">
        <f>HYPERLINK("https://stackoverflow.com/q/34305838", "34305838")</f>
        <v/>
      </c>
      <c r="B49" t="n">
        <v>0.2100456621004566</v>
      </c>
    </row>
    <row r="50">
      <c r="A50">
        <f>HYPERLINK("https://stackoverflow.com/q/34515865", "34515865")</f>
        <v/>
      </c>
      <c r="B50" t="n">
        <v>0.1881481481481481</v>
      </c>
    </row>
    <row r="51">
      <c r="A51">
        <f>HYPERLINK("https://stackoverflow.com/q/34916160", "34916160")</f>
        <v/>
      </c>
      <c r="B51" t="n">
        <v>0.193287037037037</v>
      </c>
    </row>
    <row r="52">
      <c r="A52">
        <f>HYPERLINK("https://stackoverflow.com/q/34920892", "34920892")</f>
        <v/>
      </c>
      <c r="B52" t="n">
        <v>0.2253086419753086</v>
      </c>
    </row>
    <row r="53">
      <c r="A53">
        <f>HYPERLINK("https://stackoverflow.com/q/35117639", "35117639")</f>
        <v/>
      </c>
      <c r="B53" t="n">
        <v>0.2115677321156773</v>
      </c>
    </row>
    <row r="54">
      <c r="A54">
        <f>HYPERLINK("https://stackoverflow.com/q/35609644", "35609644")</f>
        <v/>
      </c>
      <c r="B54" t="n">
        <v>0.1486697965571205</v>
      </c>
    </row>
    <row r="55">
      <c r="A55">
        <f>HYPERLINK("https://stackoverflow.com/q/35837025", "35837025")</f>
        <v/>
      </c>
      <c r="B55" t="n">
        <v>0.2097378277153558</v>
      </c>
    </row>
    <row r="56">
      <c r="A56">
        <f>HYPERLINK("https://stackoverflow.com/q/36070513", "36070513")</f>
        <v/>
      </c>
      <c r="B56" t="n">
        <v>0.1566951566951567</v>
      </c>
    </row>
    <row r="57">
      <c r="A57">
        <f>HYPERLINK("https://stackoverflow.com/q/36610727", "36610727")</f>
        <v/>
      </c>
      <c r="B57" t="n">
        <v>0.3397435897435898</v>
      </c>
    </row>
    <row r="58">
      <c r="A58">
        <f>HYPERLINK("https://stackoverflow.com/q/36813793", "36813793")</f>
        <v/>
      </c>
      <c r="B58" t="n">
        <v>0.2081575246132208</v>
      </c>
    </row>
    <row r="59">
      <c r="A59">
        <f>HYPERLINK("https://stackoverflow.com/q/36936830", "36936830")</f>
        <v/>
      </c>
      <c r="B59" t="n">
        <v>0.1870748299319728</v>
      </c>
    </row>
    <row r="60">
      <c r="A60">
        <f>HYPERLINK("https://stackoverflow.com/q/38781470", "38781470")</f>
        <v/>
      </c>
      <c r="B60" t="n">
        <v>0.1730418943533697</v>
      </c>
    </row>
    <row r="61">
      <c r="A61">
        <f>HYPERLINK("https://stackoverflow.com/q/38968308", "38968308")</f>
        <v/>
      </c>
      <c r="B61" t="n">
        <v>0.249597423510467</v>
      </c>
    </row>
    <row r="62">
      <c r="A62">
        <f>HYPERLINK("https://stackoverflow.com/q/39040345", "39040345")</f>
        <v/>
      </c>
      <c r="B62" t="n">
        <v>0.2989417989417989</v>
      </c>
    </row>
    <row r="63">
      <c r="A63">
        <f>HYPERLINK("https://stackoverflow.com/q/40461083", "40461083")</f>
        <v/>
      </c>
      <c r="B63" t="n">
        <v>0.238615664845173</v>
      </c>
    </row>
    <row r="64">
      <c r="A64">
        <f>HYPERLINK("https://stackoverflow.com/q/40775150", "40775150")</f>
        <v/>
      </c>
      <c r="B64" t="n">
        <v>0.1808278867102396</v>
      </c>
    </row>
    <row r="65">
      <c r="A65">
        <f>HYPERLINK("https://stackoverflow.com/q/41281189", "41281189")</f>
        <v/>
      </c>
      <c r="B65" t="n">
        <v>0.1893004115226337</v>
      </c>
    </row>
    <row r="66">
      <c r="A66">
        <f>HYPERLINK("https://stackoverflow.com/q/41360274", "41360274")</f>
        <v/>
      </c>
      <c r="B66" t="n">
        <v>0.1688888888888889</v>
      </c>
    </row>
    <row r="67">
      <c r="A67">
        <f>HYPERLINK("https://stackoverflow.com/q/41580358", "41580358")</f>
        <v/>
      </c>
      <c r="B67" t="n">
        <v>0.1471861471861472</v>
      </c>
    </row>
    <row r="68">
      <c r="A68">
        <f>HYPERLINK("https://stackoverflow.com/q/41638663", "41638663")</f>
        <v/>
      </c>
      <c r="B68" t="n">
        <v>0.2516339869281046</v>
      </c>
    </row>
    <row r="69">
      <c r="A69">
        <f>HYPERLINK("https://stackoverflow.com/q/41842171", "41842171")</f>
        <v/>
      </c>
      <c r="B69" t="n">
        <v>0.1809851088201604</v>
      </c>
    </row>
    <row r="70">
      <c r="A70">
        <f>HYPERLINK("https://stackoverflow.com/q/41987911", "41987911")</f>
        <v/>
      </c>
      <c r="B70" t="n">
        <v>0.1450094161958569</v>
      </c>
    </row>
    <row r="71">
      <c r="A71">
        <f>HYPERLINK("https://stackoverflow.com/q/42148587", "42148587")</f>
        <v/>
      </c>
      <c r="B71" t="n">
        <v>0.3323917137476459</v>
      </c>
    </row>
    <row r="72">
      <c r="A72">
        <f>HYPERLINK("https://stackoverflow.com/q/42638538", "42638538")</f>
        <v/>
      </c>
      <c r="B72" t="n">
        <v>0.2939068100358422</v>
      </c>
    </row>
    <row r="73">
      <c r="A73">
        <f>HYPERLINK("https://stackoverflow.com/q/42955004", "42955004")</f>
        <v/>
      </c>
      <c r="B73" t="n">
        <v>0.1975308641975309</v>
      </c>
    </row>
    <row r="74">
      <c r="A74">
        <f>HYPERLINK("https://stackoverflow.com/q/43066045", "43066045")</f>
        <v/>
      </c>
      <c r="B74" t="n">
        <v>0.2121212121212122</v>
      </c>
    </row>
    <row r="75">
      <c r="A75">
        <f>HYPERLINK("https://stackoverflow.com/q/43079162", "43079162")</f>
        <v/>
      </c>
      <c r="B75" t="n">
        <v>0.1719939117199391</v>
      </c>
    </row>
    <row r="76">
      <c r="A76">
        <f>HYPERLINK("https://stackoverflow.com/q/43317136", "43317136")</f>
        <v/>
      </c>
      <c r="B76" t="n">
        <v>0.1925192519251925</v>
      </c>
    </row>
    <row r="77">
      <c r="A77">
        <f>HYPERLINK("https://stackoverflow.com/q/43535377", "43535377")</f>
        <v/>
      </c>
      <c r="B77" t="n">
        <v>0.1814345991561181</v>
      </c>
    </row>
    <row r="78">
      <c r="A78">
        <f>HYPERLINK("https://stackoverflow.com/q/43611109", "43611109")</f>
        <v/>
      </c>
      <c r="B78" t="n">
        <v>0.1442786069651741</v>
      </c>
    </row>
    <row r="79">
      <c r="A79">
        <f>HYPERLINK("https://stackoverflow.com/q/44233707", "44233707")</f>
        <v/>
      </c>
      <c r="B79" t="n">
        <v>0.1450094161958569</v>
      </c>
    </row>
    <row r="80">
      <c r="A80">
        <f>HYPERLINK("https://stackoverflow.com/q/44416531", "44416531")</f>
        <v/>
      </c>
      <c r="B80" t="n">
        <v>0.1641791044776119</v>
      </c>
    </row>
    <row r="81">
      <c r="A81">
        <f>HYPERLINK("https://stackoverflow.com/q/44535351", "44535351")</f>
        <v/>
      </c>
      <c r="B81" t="n">
        <v>0.2712066905615293</v>
      </c>
    </row>
    <row r="82">
      <c r="A82">
        <f>HYPERLINK("https://stackoverflow.com/q/44560224", "44560224")</f>
        <v/>
      </c>
      <c r="B82" t="n">
        <v>0.1652892561983471</v>
      </c>
    </row>
    <row r="83">
      <c r="A83">
        <f>HYPERLINK("https://stackoverflow.com/q/44565423", "44565423")</f>
        <v/>
      </c>
      <c r="B83" t="n">
        <v>0.3194444444444445</v>
      </c>
    </row>
    <row r="84">
      <c r="A84">
        <f>HYPERLINK("https://stackoverflow.com/q/44588246", "44588246")</f>
        <v/>
      </c>
      <c r="B84" t="n">
        <v>0.1879084967320261</v>
      </c>
    </row>
    <row r="85">
      <c r="A85">
        <f>HYPERLINK("https://stackoverflow.com/q/44638137", "44638137")</f>
        <v/>
      </c>
      <c r="B85" t="n">
        <v>0.1740740740740741</v>
      </c>
    </row>
    <row r="86">
      <c r="A86">
        <f>HYPERLINK("https://stackoverflow.com/q/44694808", "44694808")</f>
        <v/>
      </c>
      <c r="B86" t="n">
        <v>0.2237237237237237</v>
      </c>
    </row>
    <row r="87">
      <c r="A87">
        <f>HYPERLINK("https://stackoverflow.com/q/44727285", "44727285")</f>
        <v/>
      </c>
      <c r="B87" t="n">
        <v>0.1340996168582375</v>
      </c>
    </row>
    <row r="88">
      <c r="A88">
        <f>HYPERLINK("https://stackoverflow.com/q/44889483", "44889483")</f>
        <v/>
      </c>
      <c r="B88" t="n">
        <v>0.1888888888888889</v>
      </c>
    </row>
    <row r="89">
      <c r="A89">
        <f>HYPERLINK("https://stackoverflow.com/q/44952033", "44952033")</f>
        <v/>
      </c>
      <c r="B89" t="n">
        <v>0.2147147147147147</v>
      </c>
    </row>
    <row r="90">
      <c r="A90">
        <f>HYPERLINK("https://stackoverflow.com/q/45045520", "45045520")</f>
        <v/>
      </c>
      <c r="B90" t="n">
        <v>0.147008547008547</v>
      </c>
    </row>
    <row r="91">
      <c r="A91">
        <f>HYPERLINK("https://stackoverflow.com/q/45177765", "45177765")</f>
        <v/>
      </c>
      <c r="B91" t="n">
        <v>0.2204861111111111</v>
      </c>
    </row>
    <row r="92">
      <c r="A92">
        <f>HYPERLINK("https://stackoverflow.com/q/45197195", "45197195")</f>
        <v/>
      </c>
      <c r="B92" t="n">
        <v>0.184640522875817</v>
      </c>
    </row>
    <row r="93">
      <c r="A93">
        <f>HYPERLINK("https://stackoverflow.com/q/45245708", "45245708")</f>
        <v/>
      </c>
      <c r="B93" t="n">
        <v>0.2011251758087201</v>
      </c>
    </row>
    <row r="94">
      <c r="A94">
        <f>HYPERLINK("https://stackoverflow.com/q/45363366", "45363366")</f>
        <v/>
      </c>
      <c r="B94" t="n">
        <v>0.2322404371584699</v>
      </c>
    </row>
    <row r="95">
      <c r="A95">
        <f>HYPERLINK("https://stackoverflow.com/q/45699468", "45699468")</f>
        <v/>
      </c>
      <c r="B95" t="n">
        <v>0.2222222222222222</v>
      </c>
    </row>
    <row r="96">
      <c r="A96">
        <f>HYPERLINK("https://stackoverflow.com/q/45751896", "45751896")</f>
        <v/>
      </c>
      <c r="B96" t="n">
        <v>0.1978319783197832</v>
      </c>
    </row>
    <row r="97">
      <c r="A97">
        <f>HYPERLINK("https://stackoverflow.com/q/45766911", "45766911")</f>
        <v/>
      </c>
      <c r="B97" t="n">
        <v>0.1751412429378531</v>
      </c>
    </row>
    <row r="98">
      <c r="A98">
        <f>HYPERLINK("https://stackoverflow.com/q/45842944", "45842944")</f>
        <v/>
      </c>
      <c r="B98" t="n">
        <v>0.142156862745098</v>
      </c>
    </row>
    <row r="99">
      <c r="A99">
        <f>HYPERLINK("https://stackoverflow.com/q/45874369", "45874369")</f>
        <v/>
      </c>
      <c r="B99" t="n">
        <v>0.1533052039381153</v>
      </c>
    </row>
    <row r="100">
      <c r="A100">
        <f>HYPERLINK("https://stackoverflow.com/q/45875383", "45875383")</f>
        <v/>
      </c>
      <c r="B100" t="n">
        <v>0.2207407407407407</v>
      </c>
    </row>
    <row r="101">
      <c r="A101">
        <f>HYPERLINK("https://stackoverflow.com/q/45931378", "45931378")</f>
        <v/>
      </c>
      <c r="B101" t="n">
        <v>0.1666666666666667</v>
      </c>
    </row>
    <row r="102">
      <c r="A102">
        <f>HYPERLINK("https://stackoverflow.com/q/46016491", "46016491")</f>
        <v/>
      </c>
      <c r="B102" t="n">
        <v>0.202020202020202</v>
      </c>
    </row>
    <row r="103">
      <c r="A103">
        <f>HYPERLINK("https://stackoverflow.com/q/46061585", "46061585")</f>
        <v/>
      </c>
      <c r="B103" t="n">
        <v>0.1675485008818342</v>
      </c>
    </row>
    <row r="104">
      <c r="A104">
        <f>HYPERLINK("https://stackoverflow.com/q/46206200", "46206200")</f>
        <v/>
      </c>
      <c r="B104" t="n">
        <v>0.2017543859649123</v>
      </c>
    </row>
    <row r="105">
      <c r="A105">
        <f>HYPERLINK("https://stackoverflow.com/q/46289453", "46289453")</f>
        <v/>
      </c>
      <c r="B105" t="n">
        <v>0.1756272401433692</v>
      </c>
    </row>
    <row r="106">
      <c r="A106">
        <f>HYPERLINK("https://stackoverflow.com/q/46378576", "46378576")</f>
        <v/>
      </c>
      <c r="B106" t="n">
        <v>0.1610486891385768</v>
      </c>
    </row>
    <row r="107">
      <c r="A107">
        <f>HYPERLINK("https://stackoverflow.com/q/46382002", "46382002")</f>
        <v/>
      </c>
      <c r="B107" t="n">
        <v>0.173202614379085</v>
      </c>
    </row>
    <row r="108">
      <c r="A108">
        <f>HYPERLINK("https://stackoverflow.com/q/46387200", "46387200")</f>
        <v/>
      </c>
      <c r="B108" t="n">
        <v>0.1885521885521885</v>
      </c>
    </row>
    <row r="109">
      <c r="A109">
        <f>HYPERLINK("https://stackoverflow.com/q/46429884", "46429884")</f>
        <v/>
      </c>
      <c r="B109" t="n">
        <v>0.286479250334672</v>
      </c>
    </row>
    <row r="110">
      <c r="A110">
        <f>HYPERLINK("https://stackoverflow.com/q/46482177", "46482177")</f>
        <v/>
      </c>
      <c r="B110" t="n">
        <v>0.1535947712418301</v>
      </c>
    </row>
    <row r="111">
      <c r="A111">
        <f>HYPERLINK("https://stackoverflow.com/q/46669690", "46669690")</f>
        <v/>
      </c>
      <c r="B111" t="n">
        <v>0.175084175084175</v>
      </c>
    </row>
    <row r="112">
      <c r="A112">
        <f>HYPERLINK("https://stackoverflow.com/q/46705213", "46705213")</f>
        <v/>
      </c>
      <c r="B112" t="n">
        <v>0.2262382864792503</v>
      </c>
    </row>
    <row r="113">
      <c r="A113">
        <f>HYPERLINK("https://stackoverflow.com/q/46779664", "46779664")</f>
        <v/>
      </c>
      <c r="B113" t="n">
        <v>0.1830065359477124</v>
      </c>
    </row>
    <row r="114">
      <c r="A114">
        <f>HYPERLINK("https://stackoverflow.com/q/46989444", "46989444")</f>
        <v/>
      </c>
      <c r="B114" t="n">
        <v>0.1516339869281046</v>
      </c>
    </row>
    <row r="115">
      <c r="A115">
        <f>HYPERLINK("https://stackoverflow.com/q/47104623", "47104623")</f>
        <v/>
      </c>
      <c r="B115" t="n">
        <v>0.2341269841269841</v>
      </c>
    </row>
    <row r="116">
      <c r="A116">
        <f>HYPERLINK("https://stackoverflow.com/q/47317006", "47317006")</f>
        <v/>
      </c>
      <c r="B116" t="n">
        <v>0.2299382716049383</v>
      </c>
    </row>
    <row r="117">
      <c r="A117">
        <f>HYPERLINK("https://stackoverflow.com/q/47505898", "47505898")</f>
        <v/>
      </c>
      <c r="B117" t="n">
        <v>0.1606837606837607</v>
      </c>
    </row>
    <row r="118">
      <c r="A118">
        <f>HYPERLINK("https://stackoverflow.com/q/47617463", "47617463")</f>
        <v/>
      </c>
      <c r="B118" t="n">
        <v>0.2112676056338028</v>
      </c>
    </row>
    <row r="119">
      <c r="A119">
        <f>HYPERLINK("https://stackoverflow.com/q/47801654", "47801654")</f>
        <v/>
      </c>
      <c r="B119" t="n">
        <v>0.1895424836601307</v>
      </c>
    </row>
    <row r="120">
      <c r="A120">
        <f>HYPERLINK("https://stackoverflow.com/q/48105880", "48105880")</f>
        <v/>
      </c>
      <c r="B120" t="n">
        <v>0.1533816425120773</v>
      </c>
    </row>
    <row r="121">
      <c r="A121">
        <f>HYPERLINK("https://stackoverflow.com/q/48426028", "48426028")</f>
        <v/>
      </c>
      <c r="B121" t="n">
        <v>0.1810699588477366</v>
      </c>
    </row>
    <row r="122">
      <c r="A122">
        <f>HYPERLINK("https://stackoverflow.com/q/48752410", "48752410")</f>
        <v/>
      </c>
      <c r="B122" t="n">
        <v>0.1957070707070707</v>
      </c>
    </row>
    <row r="123">
      <c r="A123">
        <f>HYPERLINK("https://stackoverflow.com/q/48813443", "48813443")</f>
        <v/>
      </c>
      <c r="B123" t="n">
        <v>0.2169312169312169</v>
      </c>
    </row>
    <row r="124">
      <c r="A124">
        <f>HYPERLINK("https://stackoverflow.com/q/49103880", "49103880")</f>
        <v/>
      </c>
      <c r="B124" t="n">
        <v>0.1741741741741742</v>
      </c>
    </row>
    <row r="125">
      <c r="A125">
        <f>HYPERLINK("https://stackoverflow.com/q/49220818", "49220818")</f>
        <v/>
      </c>
      <c r="B125" t="n">
        <v>0.1500721500721501</v>
      </c>
    </row>
    <row r="126">
      <c r="A126">
        <f>HYPERLINK("https://stackoverflow.com/q/49263074", "49263074")</f>
        <v/>
      </c>
      <c r="B126" t="n">
        <v>0.3532163742690058</v>
      </c>
    </row>
    <row r="127">
      <c r="A127">
        <f>HYPERLINK("https://stackoverflow.com/q/49400625", "49400625")</f>
        <v/>
      </c>
      <c r="B127" t="n">
        <v>0.1740740740740741</v>
      </c>
    </row>
    <row r="128">
      <c r="A128">
        <f>HYPERLINK("https://stackoverflow.com/q/49412482", "49412482")</f>
        <v/>
      </c>
      <c r="B128" t="n">
        <v>0.3232323232323233</v>
      </c>
    </row>
    <row r="129">
      <c r="A129">
        <f>HYPERLINK("https://stackoverflow.com/q/49447462", "49447462")</f>
        <v/>
      </c>
      <c r="B129" t="n">
        <v>0.2079365079365079</v>
      </c>
    </row>
    <row r="130">
      <c r="A130">
        <f>HYPERLINK("https://stackoverflow.com/q/49553459", "49553459")</f>
        <v/>
      </c>
      <c r="B130" t="n">
        <v>0.2702991452991452</v>
      </c>
    </row>
    <row r="131">
      <c r="A131">
        <f>HYPERLINK("https://stackoverflow.com/q/49848538", "49848538")</f>
        <v/>
      </c>
      <c r="B131" t="n">
        <v>0.242063492063492</v>
      </c>
    </row>
    <row r="132">
      <c r="A132">
        <f>HYPERLINK("https://stackoverflow.com/q/49958989", "49958989")</f>
        <v/>
      </c>
      <c r="B132" t="n">
        <v>0.2627045650301464</v>
      </c>
    </row>
    <row r="133">
      <c r="A133">
        <f>HYPERLINK("https://stackoverflow.com/q/50130081", "50130081")</f>
        <v/>
      </c>
      <c r="B133" t="n">
        <v>0.173015873015873</v>
      </c>
    </row>
    <row r="134">
      <c r="A134">
        <f>HYPERLINK("https://stackoverflow.com/q/50191802", "50191802")</f>
        <v/>
      </c>
      <c r="B134" t="n">
        <v>0.2</v>
      </c>
    </row>
    <row r="135">
      <c r="A135">
        <f>HYPERLINK("https://stackoverflow.com/q/50218500", "50218500")</f>
        <v/>
      </c>
      <c r="B135" t="n">
        <v>0.1454248366013072</v>
      </c>
    </row>
    <row r="136">
      <c r="A136">
        <f>HYPERLINK("https://stackoverflow.com/q/50303866", "50303866")</f>
        <v/>
      </c>
      <c r="B136" t="n">
        <v>0.2160493827160494</v>
      </c>
    </row>
    <row r="137">
      <c r="A137">
        <f>HYPERLINK("https://stackoverflow.com/q/50326508", "50326508")</f>
        <v/>
      </c>
      <c r="B137" t="n">
        <v>0.2133838383838383</v>
      </c>
    </row>
    <row r="138">
      <c r="A138">
        <f>HYPERLINK("https://stackoverflow.com/q/50450644", "50450644")</f>
        <v/>
      </c>
      <c r="B138" t="n">
        <v>0.1786786786786787</v>
      </c>
    </row>
    <row r="139">
      <c r="A139">
        <f>HYPERLINK("https://stackoverflow.com/q/50462355", "50462355")</f>
        <v/>
      </c>
      <c r="B139" t="n">
        <v>0.128060263653484</v>
      </c>
    </row>
    <row r="140">
      <c r="A140">
        <f>HYPERLINK("https://stackoverflow.com/q/50479987", "50479987")</f>
        <v/>
      </c>
      <c r="B140" t="n">
        <v>0.1682098765432099</v>
      </c>
    </row>
    <row r="141">
      <c r="A141">
        <f>HYPERLINK("https://stackoverflow.com/q/50629028", "50629028")</f>
        <v/>
      </c>
      <c r="B141" t="n">
        <v>0.1706758304696449</v>
      </c>
    </row>
    <row r="142">
      <c r="A142">
        <f>HYPERLINK("https://stackoverflow.com/q/50661246", "50661246")</f>
        <v/>
      </c>
      <c r="B142" t="n">
        <v>0.2102102102102102</v>
      </c>
    </row>
    <row r="143">
      <c r="A143">
        <f>HYPERLINK("https://stackoverflow.com/q/50852150", "50852150")</f>
        <v/>
      </c>
      <c r="B143" t="n">
        <v>0.1930415263748597</v>
      </c>
    </row>
    <row r="144">
      <c r="A144">
        <f>HYPERLINK("https://stackoverflow.com/q/50856027", "50856027")</f>
        <v/>
      </c>
      <c r="B144" t="n">
        <v>0.2047619047619048</v>
      </c>
    </row>
    <row r="145">
      <c r="A145">
        <f>HYPERLINK("https://stackoverflow.com/q/50882936", "50882936")</f>
        <v/>
      </c>
      <c r="B145" t="n">
        <v>0.1860174781523096</v>
      </c>
    </row>
    <row r="146">
      <c r="A146">
        <f>HYPERLINK("https://stackoverflow.com/q/51050661", "51050661")</f>
        <v/>
      </c>
      <c r="B146" t="n">
        <v>0.1894353369763205</v>
      </c>
    </row>
    <row r="147">
      <c r="A147">
        <f>HYPERLINK("https://stackoverflow.com/q/51193793", "51193793")</f>
        <v/>
      </c>
      <c r="B147" t="n">
        <v>0.1977777777777778</v>
      </c>
    </row>
    <row r="148">
      <c r="A148">
        <f>HYPERLINK("https://stackoverflow.com/q/51351353", "51351353")</f>
        <v/>
      </c>
      <c r="B148" t="n">
        <v>0.164021164021164</v>
      </c>
    </row>
    <row r="149">
      <c r="A149">
        <f>HYPERLINK("https://stackoverflow.com/q/51398947", "51398947")</f>
        <v/>
      </c>
      <c r="B149" t="n">
        <v>0.2372372372372372</v>
      </c>
    </row>
    <row r="150">
      <c r="A150">
        <f>HYPERLINK("https://stackoverflow.com/q/51429292", "51429292")</f>
        <v/>
      </c>
      <c r="B150" t="n">
        <v>0.210727969348659</v>
      </c>
    </row>
    <row r="151">
      <c r="A151">
        <f>HYPERLINK("https://stackoverflow.com/q/51444586", "51444586")</f>
        <v/>
      </c>
      <c r="B151" t="n">
        <v>0.1541218637992831</v>
      </c>
    </row>
    <row r="152">
      <c r="A152">
        <f>HYPERLINK("https://stackoverflow.com/q/51488750", "51488750")</f>
        <v/>
      </c>
      <c r="B152" t="n">
        <v>0.1672640382317802</v>
      </c>
    </row>
    <row r="153">
      <c r="A153">
        <f>HYPERLINK("https://stackoverflow.com/q/51512628", "51512628")</f>
        <v/>
      </c>
      <c r="B153" t="n">
        <v>0.1952380952380952</v>
      </c>
    </row>
    <row r="154">
      <c r="A154">
        <f>HYPERLINK("https://stackoverflow.com/q/51591812", "51591812")</f>
        <v/>
      </c>
      <c r="B154" t="n">
        <v>0.1658841940532081</v>
      </c>
    </row>
    <row r="155">
      <c r="A155">
        <f>HYPERLINK("https://stackoverflow.com/q/51639748", "51639748")</f>
        <v/>
      </c>
      <c r="B155" t="n">
        <v>0.2368421052631579</v>
      </c>
    </row>
    <row r="156">
      <c r="A156">
        <f>HYPERLINK("https://stackoverflow.com/q/51748181", "51748181")</f>
        <v/>
      </c>
      <c r="B156" t="n">
        <v>0.2175273865414711</v>
      </c>
    </row>
    <row r="157">
      <c r="A157">
        <f>HYPERLINK("https://stackoverflow.com/q/51769448", "51769448")</f>
        <v/>
      </c>
      <c r="B157" t="n">
        <v>0.1591591591591591</v>
      </c>
    </row>
    <row r="158">
      <c r="A158">
        <f>HYPERLINK("https://stackoverflow.com/q/51817025", "51817025")</f>
        <v/>
      </c>
      <c r="B158" t="n">
        <v>0.2946317103620474</v>
      </c>
    </row>
    <row r="159">
      <c r="A159">
        <f>HYPERLINK("https://stackoverflow.com/q/51849298", "51849298")</f>
        <v/>
      </c>
      <c r="B159" t="n">
        <v>0.1673360107095047</v>
      </c>
    </row>
    <row r="160">
      <c r="A160">
        <f>HYPERLINK("https://stackoverflow.com/q/51874604", "51874604")</f>
        <v/>
      </c>
      <c r="B160" t="n">
        <v>0.1459170013386881</v>
      </c>
    </row>
    <row r="161">
      <c r="A161">
        <f>HYPERLINK("https://stackoverflow.com/q/51893056", "51893056")</f>
        <v/>
      </c>
      <c r="B161" t="n">
        <v>0.1944444444444444</v>
      </c>
    </row>
    <row r="162">
      <c r="A162">
        <f>HYPERLINK("https://stackoverflow.com/q/51977391", "51977391")</f>
        <v/>
      </c>
      <c r="B162" t="n">
        <v>0.1507936507936508</v>
      </c>
    </row>
    <row r="163">
      <c r="A163">
        <f>HYPERLINK("https://stackoverflow.com/q/52186852", "52186852")</f>
        <v/>
      </c>
      <c r="B163" t="n">
        <v>0.3059360730593607</v>
      </c>
    </row>
    <row r="164">
      <c r="A164">
        <f>HYPERLINK("https://stackoverflow.com/q/52215513", "52215513")</f>
        <v/>
      </c>
      <c r="B164" t="n">
        <v>0.1767676767676768</v>
      </c>
    </row>
    <row r="165">
      <c r="A165">
        <f>HYPERLINK("https://stackoverflow.com/q/52370349", "52370349")</f>
        <v/>
      </c>
      <c r="B165" t="n">
        <v>0.1915708812260536</v>
      </c>
    </row>
    <row r="166">
      <c r="A166">
        <f>HYPERLINK("https://stackoverflow.com/q/52480985", "52480985")</f>
        <v/>
      </c>
      <c r="B166" t="n">
        <v>0.1940928270042194</v>
      </c>
    </row>
    <row r="167">
      <c r="A167">
        <f>HYPERLINK("https://stackoverflow.com/q/52498140", "52498140")</f>
        <v/>
      </c>
      <c r="B167" t="n">
        <v>0.1966966966966967</v>
      </c>
    </row>
    <row r="168">
      <c r="A168">
        <f>HYPERLINK("https://stackoverflow.com/q/52529279", "52529279")</f>
        <v/>
      </c>
      <c r="B168" t="n">
        <v>0.1629129129129129</v>
      </c>
    </row>
    <row r="169">
      <c r="A169">
        <f>HYPERLINK("https://stackoverflow.com/q/52544025", "52544025")</f>
        <v/>
      </c>
      <c r="B169" t="n">
        <v>0.2380952380952381</v>
      </c>
    </row>
    <row r="170">
      <c r="A170">
        <f>HYPERLINK("https://stackoverflow.com/q/52684091", "52684091")</f>
        <v/>
      </c>
      <c r="B170" t="n">
        <v>0.1983385254413292</v>
      </c>
    </row>
    <row r="171">
      <c r="A171">
        <f>HYPERLINK("https://stackoverflow.com/q/52761661", "52761661")</f>
        <v/>
      </c>
      <c r="B171" t="n">
        <v>0.1626409017713366</v>
      </c>
    </row>
    <row r="172">
      <c r="A172">
        <f>HYPERLINK("https://stackoverflow.com/q/52838421", "52838421")</f>
        <v/>
      </c>
      <c r="B172" t="n">
        <v>0.2113526570048309</v>
      </c>
    </row>
    <row r="173">
      <c r="A173">
        <f>HYPERLINK("https://stackoverflow.com/q/52854298", "52854298")</f>
        <v/>
      </c>
      <c r="B173" t="n">
        <v>0.2336769759450172</v>
      </c>
    </row>
    <row r="174">
      <c r="A174">
        <f>HYPERLINK("https://stackoverflow.com/q/52919137", "52919137")</f>
        <v/>
      </c>
      <c r="B174" t="n">
        <v>0.1497584541062802</v>
      </c>
    </row>
    <row r="175">
      <c r="A175">
        <f>HYPERLINK("https://stackoverflow.com/q/52939680", "52939680")</f>
        <v/>
      </c>
      <c r="B175" t="n">
        <v>0.1518987341772152</v>
      </c>
    </row>
    <row r="176">
      <c r="A176">
        <f>HYPERLINK("https://stackoverflow.com/q/52975602", "52975602")</f>
        <v/>
      </c>
      <c r="B176" t="n">
        <v>0.3309438470728793</v>
      </c>
    </row>
    <row r="177">
      <c r="A177">
        <f>HYPERLINK("https://stackoverflow.com/q/53043346", "53043346")</f>
        <v/>
      </c>
      <c r="B177" t="n">
        <v>0.1481481481481481</v>
      </c>
    </row>
    <row r="178">
      <c r="A178">
        <f>HYPERLINK("https://stackoverflow.com/q/53115362", "53115362")</f>
        <v/>
      </c>
      <c r="B178" t="n">
        <v>0.3381123058542413</v>
      </c>
    </row>
    <row r="179">
      <c r="A179">
        <f>HYPERLINK("https://stackoverflow.com/q/53174186", "53174186")</f>
        <v/>
      </c>
      <c r="B179" t="n">
        <v>0.2509578544061302</v>
      </c>
    </row>
    <row r="180">
      <c r="A180">
        <f>HYPERLINK("https://stackoverflow.com/q/53518146", "53518146")</f>
        <v/>
      </c>
      <c r="B180" t="n">
        <v>0.153968253968254</v>
      </c>
    </row>
    <row r="181">
      <c r="A181">
        <f>HYPERLINK("https://stackoverflow.com/q/53522196", "53522196")</f>
        <v/>
      </c>
      <c r="B181" t="n">
        <v>0.1425925925925925</v>
      </c>
    </row>
    <row r="182">
      <c r="A182">
        <f>HYPERLINK("https://stackoverflow.com/q/53820097", "53820097")</f>
        <v/>
      </c>
      <c r="B182" t="n">
        <v>0.2507271669575334</v>
      </c>
    </row>
    <row r="183">
      <c r="A183">
        <f>HYPERLINK("https://stackoverflow.com/q/53843783", "53843783")</f>
        <v/>
      </c>
      <c r="B183" t="n">
        <v>0.2619047619047619</v>
      </c>
    </row>
    <row r="184">
      <c r="A184">
        <f>HYPERLINK("https://stackoverflow.com/q/53933243", "53933243")</f>
        <v/>
      </c>
      <c r="B184" t="n">
        <v>0.3122130394857667</v>
      </c>
    </row>
    <row r="185">
      <c r="A185">
        <f>HYPERLINK("https://stackoverflow.com/q/53942601", "53942601")</f>
        <v/>
      </c>
      <c r="B185" t="n">
        <v>0.2804878048780488</v>
      </c>
    </row>
    <row r="186">
      <c r="A186">
        <f>HYPERLINK("https://stackoverflow.com/q/53990868", "53990868")</f>
        <v/>
      </c>
      <c r="B186" t="n">
        <v>0.2380952380952381</v>
      </c>
    </row>
    <row r="187">
      <c r="A187">
        <f>HYPERLINK("https://stackoverflow.com/q/54121067", "54121067")</f>
        <v/>
      </c>
      <c r="B187" t="n">
        <v>0.2773892773892773</v>
      </c>
    </row>
    <row r="188">
      <c r="A188">
        <f>HYPERLINK("https://stackoverflow.com/q/54134476", "54134476")</f>
        <v/>
      </c>
      <c r="B188" t="n">
        <v>0.2267267267267267</v>
      </c>
    </row>
    <row r="189">
      <c r="A189">
        <f>HYPERLINK("https://stackoverflow.com/q/54171073", "54171073")</f>
        <v/>
      </c>
      <c r="B189" t="n">
        <v>0.2267115600448934</v>
      </c>
    </row>
    <row r="190">
      <c r="A190">
        <f>HYPERLINK("https://stackoverflow.com/q/54291428", "54291428")</f>
        <v/>
      </c>
      <c r="B190" t="n">
        <v>0.2582159624413146</v>
      </c>
    </row>
    <row r="191">
      <c r="A191">
        <f>HYPERLINK("https://stackoverflow.com/q/54372408", "54372408")</f>
        <v/>
      </c>
      <c r="B191" t="n">
        <v>0.1548463356973995</v>
      </c>
    </row>
    <row r="192">
      <c r="A192">
        <f>HYPERLINK("https://stackoverflow.com/q/54473192", "54473192")</f>
        <v/>
      </c>
      <c r="B192" t="n">
        <v>0.1509121061359867</v>
      </c>
    </row>
    <row r="193">
      <c r="A193">
        <f>HYPERLINK("https://stackoverflow.com/q/54478438", "54478438")</f>
        <v/>
      </c>
      <c r="B193" t="n">
        <v>0.1937321937321937</v>
      </c>
    </row>
    <row r="194">
      <c r="A194">
        <f>HYPERLINK("https://stackoverflow.com/q/54574451", "54574451")</f>
        <v/>
      </c>
      <c r="B194" t="n">
        <v>0.1736111111111111</v>
      </c>
    </row>
    <row r="195">
      <c r="A195">
        <f>HYPERLINK("https://stackoverflow.com/q/54848296", "54848296")</f>
        <v/>
      </c>
      <c r="B195" t="n">
        <v>0.2689594356261023</v>
      </c>
    </row>
    <row r="196">
      <c r="A196">
        <f>HYPERLINK("https://stackoverflow.com/q/54906258", "54906258")</f>
        <v/>
      </c>
      <c r="B196" t="n">
        <v>0.1540740740740741</v>
      </c>
    </row>
    <row r="197">
      <c r="A197">
        <f>HYPERLINK("https://stackoverflow.com/q/54906295", "54906295")</f>
        <v/>
      </c>
      <c r="B197" t="n">
        <v>0.3203463203463203</v>
      </c>
    </row>
    <row r="198">
      <c r="A198">
        <f>HYPERLINK("https://stackoverflow.com/q/54936924", "54936924")</f>
        <v/>
      </c>
      <c r="B198" t="n">
        <v>0.1796042617960426</v>
      </c>
    </row>
    <row r="199">
      <c r="A199">
        <f>HYPERLINK("https://stackoverflow.com/q/55136468", "55136468")</f>
        <v/>
      </c>
      <c r="B199" t="n">
        <v>0.153968253968254</v>
      </c>
    </row>
    <row r="200">
      <c r="A200">
        <f>HYPERLINK("https://stackoverflow.com/q/55240089", "55240089")</f>
        <v/>
      </c>
      <c r="B200" t="n">
        <v>0.2334943639291465</v>
      </c>
    </row>
    <row r="201">
      <c r="A201">
        <f>HYPERLINK("https://stackoverflow.com/q/55286040", "55286040")</f>
        <v/>
      </c>
      <c r="B201" t="n">
        <v>0.1807081807081807</v>
      </c>
    </row>
    <row r="202">
      <c r="A202">
        <f>HYPERLINK("https://stackoverflow.com/q/55300016", "55300016")</f>
        <v/>
      </c>
      <c r="B202" t="n">
        <v>0.1838134430727023</v>
      </c>
    </row>
    <row r="203">
      <c r="A203">
        <f>HYPERLINK("https://stackoverflow.com/q/55488988", "55488988")</f>
        <v/>
      </c>
      <c r="B203" t="n">
        <v>0.2469135802469135</v>
      </c>
    </row>
    <row r="204">
      <c r="A204">
        <f>HYPERLINK("https://stackoverflow.com/q/55537720", "55537720")</f>
        <v/>
      </c>
      <c r="B204" t="n">
        <v>0.2448559670781893</v>
      </c>
    </row>
    <row r="205">
      <c r="A205">
        <f>HYPERLINK("https://stackoverflow.com/q/55549922", "55549922")</f>
        <v/>
      </c>
      <c r="B205" t="n">
        <v>0.2747252747252747</v>
      </c>
    </row>
    <row r="206">
      <c r="A206">
        <f>HYPERLINK("https://stackoverflow.com/q/55596420", "55596420")</f>
        <v/>
      </c>
      <c r="B206" t="n">
        <v>0.2260981912144703</v>
      </c>
    </row>
    <row r="207">
      <c r="A207">
        <f>HYPERLINK("https://stackoverflow.com/q/55649403", "55649403")</f>
        <v/>
      </c>
      <c r="B207" t="n">
        <v>0.1929012345679012</v>
      </c>
    </row>
    <row r="208">
      <c r="A208">
        <f>HYPERLINK("https://stackoverflow.com/q/55745397", "55745397")</f>
        <v/>
      </c>
      <c r="B208" t="n">
        <v>0.2258852258852259</v>
      </c>
    </row>
    <row r="209">
      <c r="A209">
        <f>HYPERLINK("https://stackoverflow.com/q/55851306", "55851306")</f>
        <v/>
      </c>
      <c r="B209" t="n">
        <v>0.2239057239057239</v>
      </c>
    </row>
    <row r="210">
      <c r="A210">
        <f>HYPERLINK("https://stackoverflow.com/q/55866962", "55866962")</f>
        <v/>
      </c>
      <c r="B210" t="n">
        <v>0.2222222222222222</v>
      </c>
    </row>
    <row r="211">
      <c r="A211">
        <f>HYPERLINK("https://stackoverflow.com/q/55868931", "55868931")</f>
        <v/>
      </c>
      <c r="B211" t="n">
        <v>0.2194444444444444</v>
      </c>
    </row>
    <row r="212">
      <c r="A212">
        <f>HYPERLINK("https://stackoverflow.com/q/55873748", "55873748")</f>
        <v/>
      </c>
      <c r="B212" t="n">
        <v>0.2948028673835125</v>
      </c>
    </row>
    <row r="213">
      <c r="A213">
        <f>HYPERLINK("https://stackoverflow.com/q/56002190", "56002190")</f>
        <v/>
      </c>
      <c r="B213" t="n">
        <v>0.1768388106416275</v>
      </c>
    </row>
    <row r="214">
      <c r="A214">
        <f>HYPERLINK("https://stackoverflow.com/q/56080699", "56080699")</f>
        <v/>
      </c>
      <c r="B214" t="n">
        <v>0.3508230452674896</v>
      </c>
    </row>
    <row r="215">
      <c r="A215">
        <f>HYPERLINK("https://stackoverflow.com/q/56190648", "56190648")</f>
        <v/>
      </c>
      <c r="B215" t="n">
        <v>0.2095238095238095</v>
      </c>
    </row>
    <row r="216">
      <c r="A216">
        <f>HYPERLINK("https://stackoverflow.com/q/56239055", "56239055")</f>
        <v/>
      </c>
      <c r="B216" t="n">
        <v>0.3087512291052114</v>
      </c>
    </row>
    <row r="217">
      <c r="A217">
        <f>HYPERLINK("https://stackoverflow.com/q/56264042", "56264042")</f>
        <v/>
      </c>
      <c r="B217" t="n">
        <v>0.2824074074074073</v>
      </c>
    </row>
    <row r="218">
      <c r="A218">
        <f>HYPERLINK("https://stackoverflow.com/q/56380637", "56380637")</f>
        <v/>
      </c>
      <c r="B218" t="n">
        <v>0.242063492063492</v>
      </c>
    </row>
    <row r="219">
      <c r="A219">
        <f>HYPERLINK("https://stackoverflow.com/q/56421760", "56421760")</f>
        <v/>
      </c>
      <c r="B219" t="n">
        <v>0.2923280423280423</v>
      </c>
    </row>
    <row r="220">
      <c r="A220">
        <f>HYPERLINK("https://stackoverflow.com/q/56440735", "56440735")</f>
        <v/>
      </c>
      <c r="B220" t="n">
        <v>0.1673525377229081</v>
      </c>
    </row>
    <row r="221">
      <c r="A221">
        <f>HYPERLINK("https://stackoverflow.com/q/56450083", "56450083")</f>
        <v/>
      </c>
      <c r="B221" t="n">
        <v>0.2754946727549467</v>
      </c>
    </row>
    <row r="222">
      <c r="A222">
        <f>HYPERLINK("https://stackoverflow.com/q/56498638", "56498638")</f>
        <v/>
      </c>
      <c r="B222" t="n">
        <v>0.2044917257683215</v>
      </c>
    </row>
    <row r="223">
      <c r="A223">
        <f>HYPERLINK("https://stackoverflow.com/q/56548526", "56548526")</f>
        <v/>
      </c>
      <c r="B223" t="n">
        <v>0.2886002886002885</v>
      </c>
    </row>
    <row r="224">
      <c r="A224">
        <f>HYPERLINK("https://stackoverflow.com/q/56551738", "56551738")</f>
        <v/>
      </c>
      <c r="B224" t="n">
        <v>0.2731481481481481</v>
      </c>
    </row>
    <row r="225">
      <c r="A225">
        <f>HYPERLINK("https://stackoverflow.com/q/56796657", "56796657")</f>
        <v/>
      </c>
      <c r="B225" t="n">
        <v>0.1437908496732026</v>
      </c>
    </row>
    <row r="226">
      <c r="A226">
        <f>HYPERLINK("https://stackoverflow.com/q/56860662", "56860662")</f>
        <v/>
      </c>
      <c r="B226" t="n">
        <v>0.1834381551362683</v>
      </c>
    </row>
    <row r="227">
      <c r="A227">
        <f>HYPERLINK("https://stackoverflow.com/q/56861761", "56861761")</f>
        <v/>
      </c>
      <c r="B227" t="n">
        <v>0.2289972899728997</v>
      </c>
    </row>
    <row r="228">
      <c r="A228">
        <f>HYPERLINK("https://stackoverflow.com/q/56900896", "56900896")</f>
        <v/>
      </c>
      <c r="B228" t="n">
        <v>0.2043422733077906</v>
      </c>
    </row>
    <row r="229">
      <c r="A229">
        <f>HYPERLINK("https://stackoverflow.com/q/56907474", "56907474")</f>
        <v/>
      </c>
      <c r="B229" t="n">
        <v>0.1767676767676768</v>
      </c>
    </row>
    <row r="230">
      <c r="A230">
        <f>HYPERLINK("https://stackoverflow.com/q/56920479", "56920479")</f>
        <v/>
      </c>
      <c r="B230" t="n">
        <v>0.3459335624284077</v>
      </c>
    </row>
    <row r="231">
      <c r="A231">
        <f>HYPERLINK("https://stackoverflow.com/q/56981588", "56981588")</f>
        <v/>
      </c>
      <c r="B231" t="n">
        <v>0.1674718196457327</v>
      </c>
    </row>
    <row r="232">
      <c r="A232">
        <f>HYPERLINK("https://stackoverflow.com/q/57034340", "57034340")</f>
        <v/>
      </c>
      <c r="B232" t="n">
        <v>0.1674074074074074</v>
      </c>
    </row>
    <row r="233">
      <c r="A233">
        <f>HYPERLINK("https://stackoverflow.com/q/57040864", "57040864")</f>
        <v/>
      </c>
      <c r="B233" t="n">
        <v>0.2879330943847072</v>
      </c>
    </row>
    <row r="234">
      <c r="A234">
        <f>HYPERLINK("https://stackoverflow.com/q/57133610", "57133610")</f>
        <v/>
      </c>
      <c r="B234" t="n">
        <v>0.2902298850574713</v>
      </c>
    </row>
    <row r="235">
      <c r="A235">
        <f>HYPERLINK("https://stackoverflow.com/q/57160000", "57160000")</f>
        <v/>
      </c>
      <c r="B235" t="n">
        <v>0.1510416666666667</v>
      </c>
    </row>
    <row r="236">
      <c r="A236">
        <f>HYPERLINK("https://stackoverflow.com/q/57169785", "57169785")</f>
        <v/>
      </c>
      <c r="B236" t="n">
        <v>0.2048611111111111</v>
      </c>
    </row>
    <row r="237">
      <c r="A237">
        <f>HYPERLINK("https://stackoverflow.com/q/57170193", "57170193")</f>
        <v/>
      </c>
      <c r="B237" t="n">
        <v>0.2573839662447257</v>
      </c>
    </row>
    <row r="238">
      <c r="A238">
        <f>HYPERLINK("https://stackoverflow.com/q/57172673", "57172673")</f>
        <v/>
      </c>
      <c r="B238" t="n">
        <v>0.2354497354497354</v>
      </c>
    </row>
    <row r="239">
      <c r="A239">
        <f>HYPERLINK("https://stackoverflow.com/q/57193206", "57193206")</f>
        <v/>
      </c>
      <c r="B239" t="n">
        <v>0.2252252252252253</v>
      </c>
    </row>
    <row r="240">
      <c r="A240">
        <f>HYPERLINK("https://stackoverflow.com/q/57193893", "57193893")</f>
        <v/>
      </c>
      <c r="B240" t="n">
        <v>0.2141203703703704</v>
      </c>
    </row>
    <row r="241">
      <c r="A241">
        <f>HYPERLINK("https://stackoverflow.com/q/57211188", "57211188")</f>
        <v/>
      </c>
      <c r="B241" t="n">
        <v>0.2351046698872785</v>
      </c>
    </row>
    <row r="242">
      <c r="A242">
        <f>HYPERLINK("https://stackoverflow.com/q/57218185", "57218185")</f>
        <v/>
      </c>
      <c r="B242" t="n">
        <v>0.217948717948718</v>
      </c>
    </row>
    <row r="243">
      <c r="A243">
        <f>HYPERLINK("https://stackoverflow.com/q/57271657", "57271657")</f>
        <v/>
      </c>
      <c r="B243" t="n">
        <v>0.2853223593964335</v>
      </c>
    </row>
    <row r="244">
      <c r="A244">
        <f>HYPERLINK("https://stackoverflow.com/q/57304116", "57304116")</f>
        <v/>
      </c>
      <c r="B244" t="n">
        <v>0.2181069958847736</v>
      </c>
    </row>
    <row r="245">
      <c r="A245">
        <f>HYPERLINK("https://stackoverflow.com/q/57314923", "57314923")</f>
        <v/>
      </c>
      <c r="B245" t="n">
        <v>0.1834215167548501</v>
      </c>
    </row>
    <row r="246">
      <c r="A246">
        <f>HYPERLINK("https://stackoverflow.com/q/57359844", "57359844")</f>
        <v/>
      </c>
      <c r="B246" t="n">
        <v>0.2048929663608562</v>
      </c>
    </row>
    <row r="247">
      <c r="A247">
        <f>HYPERLINK("https://stackoverflow.com/q/57368043", "57368043")</f>
        <v/>
      </c>
      <c r="B247" t="n">
        <v>0.1766081871345029</v>
      </c>
    </row>
    <row r="248">
      <c r="A248">
        <f>HYPERLINK("https://stackoverflow.com/q/57428689", "57428689")</f>
        <v/>
      </c>
      <c r="B248" t="n">
        <v>0.3687315634218289</v>
      </c>
    </row>
    <row r="249">
      <c r="A249">
        <f>HYPERLINK("https://stackoverflow.com/q/57430993", "57430993")</f>
        <v/>
      </c>
      <c r="B249" t="n">
        <v>0.1730994152046784</v>
      </c>
    </row>
    <row r="250">
      <c r="A250">
        <f>HYPERLINK("https://stackoverflow.com/q/57500473", "57500473")</f>
        <v/>
      </c>
      <c r="B250" t="n">
        <v>0.2469135802469135</v>
      </c>
    </row>
    <row r="251">
      <c r="A251">
        <f>HYPERLINK("https://stackoverflow.com/q/57558625", "57558625")</f>
        <v/>
      </c>
      <c r="B251" t="n">
        <v>0.2222222222222222</v>
      </c>
    </row>
    <row r="252">
      <c r="A252">
        <f>HYPERLINK("https://stackoverflow.com/q/57626023", "57626023")</f>
        <v/>
      </c>
      <c r="B252" t="n">
        <v>0.1697877652933832</v>
      </c>
    </row>
    <row r="253">
      <c r="A253">
        <f>HYPERLINK("https://stackoverflow.com/q/57652832", "57652832")</f>
        <v/>
      </c>
      <c r="B253" t="n">
        <v>0.1996996996996997</v>
      </c>
    </row>
    <row r="254">
      <c r="A254">
        <f>HYPERLINK("https://stackoverflow.com/q/57687014", "57687014")</f>
        <v/>
      </c>
      <c r="B254" t="n">
        <v>0.2158730158730159</v>
      </c>
    </row>
    <row r="255">
      <c r="A255">
        <f>HYPERLINK("https://stackoverflow.com/q/57806521", "57806521")</f>
        <v/>
      </c>
      <c r="B255" t="n">
        <v>0.1601731601731601</v>
      </c>
    </row>
    <row r="256">
      <c r="A256">
        <f>HYPERLINK("https://stackoverflow.com/q/57814318", "57814318")</f>
        <v/>
      </c>
      <c r="B256" t="n">
        <v>0.2207407407407407</v>
      </c>
    </row>
    <row r="257">
      <c r="A257">
        <f>HYPERLINK("https://stackoverflow.com/q/57825022", "57825022")</f>
        <v/>
      </c>
      <c r="B257" t="n">
        <v>0.2115677321156773</v>
      </c>
    </row>
    <row r="258">
      <c r="A258">
        <f>HYPERLINK("https://stackoverflow.com/q/57836593", "57836593")</f>
        <v/>
      </c>
      <c r="B258" t="n">
        <v>0.2925925925925925</v>
      </c>
    </row>
    <row r="259">
      <c r="A259">
        <f>HYPERLINK("https://stackoverflow.com/q/57861623", "57861623")</f>
        <v/>
      </c>
      <c r="B259" t="n">
        <v>0.1893719806763285</v>
      </c>
    </row>
    <row r="260">
      <c r="A260">
        <f>HYPERLINK("https://stackoverflow.com/q/57864148", "57864148")</f>
        <v/>
      </c>
      <c r="B260" t="n">
        <v>0.1951566951566951</v>
      </c>
    </row>
    <row r="261">
      <c r="A261">
        <f>HYPERLINK("https://stackoverflow.com/q/57963215", "57963215")</f>
        <v/>
      </c>
      <c r="B261" t="n">
        <v>0.326241134751773</v>
      </c>
    </row>
    <row r="262">
      <c r="A262">
        <f>HYPERLINK("https://stackoverflow.com/q/57969107", "57969107")</f>
        <v/>
      </c>
      <c r="B262" t="n">
        <v>0.2222222222222222</v>
      </c>
    </row>
    <row r="263">
      <c r="A263">
        <f>HYPERLINK("https://stackoverflow.com/q/58010768", "58010768")</f>
        <v/>
      </c>
      <c r="B263" t="n">
        <v>0.1691542288557214</v>
      </c>
    </row>
    <row r="264">
      <c r="A264">
        <f>HYPERLINK("https://stackoverflow.com/q/58030372", "58030372")</f>
        <v/>
      </c>
      <c r="B264" t="n">
        <v>0.2193362193362193</v>
      </c>
    </row>
    <row r="265">
      <c r="A265">
        <f>HYPERLINK("https://stackoverflow.com/q/58143160", "58143160")</f>
        <v/>
      </c>
      <c r="B265" t="n">
        <v>0.1940928270042194</v>
      </c>
    </row>
    <row r="266">
      <c r="A266">
        <f>HYPERLINK("https://stackoverflow.com/q/58144437", "58144437")</f>
        <v/>
      </c>
      <c r="B266" t="n">
        <v>0.153968253968254</v>
      </c>
    </row>
    <row r="267">
      <c r="A267">
        <f>HYPERLINK("https://stackoverflow.com/q/58182689", "58182689")</f>
        <v/>
      </c>
      <c r="B267" t="n">
        <v>0.1796982167352538</v>
      </c>
    </row>
    <row r="268">
      <c r="A268">
        <f>HYPERLINK("https://stackoverflow.com/q/58289560", "58289560")</f>
        <v/>
      </c>
      <c r="B268" t="n">
        <v>0.1967871485943775</v>
      </c>
    </row>
    <row r="269">
      <c r="A269">
        <f>HYPERLINK("https://stackoverflow.com/q/58325798", "58325798")</f>
        <v/>
      </c>
      <c r="B269" t="n">
        <v>0.2725366876310272</v>
      </c>
    </row>
    <row r="270">
      <c r="A270">
        <f>HYPERLINK("https://stackoverflow.com/q/58344741", "58344741")</f>
        <v/>
      </c>
      <c r="B270" t="n">
        <v>0.1820987654320987</v>
      </c>
    </row>
    <row r="271">
      <c r="A271">
        <f>HYPERLINK("https://stackoverflow.com/q/58360160", "58360160")</f>
        <v/>
      </c>
      <c r="B271" t="n">
        <v>0.1552287581699346</v>
      </c>
    </row>
    <row r="272">
      <c r="A272">
        <f>HYPERLINK("https://stackoverflow.com/q/58371510", "58371510")</f>
        <v/>
      </c>
      <c r="B272" t="n">
        <v>0.2081871345029239</v>
      </c>
    </row>
    <row r="273">
      <c r="A273">
        <f>HYPERLINK("https://stackoverflow.com/q/58376301", "58376301")</f>
        <v/>
      </c>
      <c r="B273" t="n">
        <v>0.1975308641975309</v>
      </c>
    </row>
    <row r="274">
      <c r="A274">
        <f>HYPERLINK("https://stackoverflow.com/q/58382314", "58382314")</f>
        <v/>
      </c>
      <c r="B274" t="n">
        <v>0.1635802469135802</v>
      </c>
    </row>
    <row r="275">
      <c r="A275">
        <f>HYPERLINK("https://stackoverflow.com/q/58432441", "58432441")</f>
        <v/>
      </c>
      <c r="B275" t="n">
        <v>0.1723356009070295</v>
      </c>
    </row>
    <row r="276">
      <c r="A276">
        <f>HYPERLINK("https://stackoverflow.com/q/58439034", "58439034")</f>
        <v/>
      </c>
      <c r="B276" t="n">
        <v>0.2548309178743962</v>
      </c>
    </row>
    <row r="277">
      <c r="A277">
        <f>HYPERLINK("https://stackoverflow.com/q/58483028", "58483028")</f>
        <v/>
      </c>
      <c r="B277" t="n">
        <v>0.190923317683881</v>
      </c>
    </row>
    <row r="278">
      <c r="A278">
        <f>HYPERLINK("https://stackoverflow.com/q/58488121", "58488121")</f>
        <v/>
      </c>
      <c r="B278" t="n">
        <v>0.3805970149253731</v>
      </c>
    </row>
    <row r="279">
      <c r="A279">
        <f>HYPERLINK("https://stackoverflow.com/q/58631966", "58631966")</f>
        <v/>
      </c>
      <c r="B279" t="n">
        <v>0.1698412698412698</v>
      </c>
    </row>
    <row r="280">
      <c r="A280">
        <f>HYPERLINK("https://stackoverflow.com/q/58660181", "58660181")</f>
        <v/>
      </c>
      <c r="B280" t="n">
        <v>0.2108843537414966</v>
      </c>
    </row>
    <row r="281">
      <c r="A281">
        <f>HYPERLINK("https://stackoverflow.com/q/58675434", "58675434")</f>
        <v/>
      </c>
      <c r="B281" t="n">
        <v>0.3026819923371647</v>
      </c>
    </row>
    <row r="282">
      <c r="A282">
        <f>HYPERLINK("https://stackoverflow.com/q/58746612", "58746612")</f>
        <v/>
      </c>
      <c r="B282" t="n">
        <v>0.2523809523809524</v>
      </c>
    </row>
    <row r="283">
      <c r="A283">
        <f>HYPERLINK("https://stackoverflow.com/q/58746868", "58746868")</f>
        <v/>
      </c>
      <c r="B283" t="n">
        <v>0.1928104575163399</v>
      </c>
    </row>
    <row r="284">
      <c r="A284">
        <f>HYPERLINK("https://stackoverflow.com/q/58776201", "58776201")</f>
        <v/>
      </c>
      <c r="B284" t="n">
        <v>0.3007135575942915</v>
      </c>
    </row>
    <row r="285">
      <c r="A285">
        <f>HYPERLINK("https://stackoverflow.com/q/58790918", "58790918")</f>
        <v/>
      </c>
      <c r="B285" t="n">
        <v>0.3222222222222222</v>
      </c>
    </row>
    <row r="286">
      <c r="A286">
        <f>HYPERLINK("https://stackoverflow.com/q/58794905", "58794905")</f>
        <v/>
      </c>
      <c r="B286" t="n">
        <v>0.1933028919330289</v>
      </c>
    </row>
    <row r="287">
      <c r="A287">
        <f>HYPERLINK("https://stackoverflow.com/q/58796302", "58796302")</f>
        <v/>
      </c>
      <c r="B287" t="n">
        <v>0.2836601307189542</v>
      </c>
    </row>
    <row r="288">
      <c r="A288">
        <f>HYPERLINK("https://stackoverflow.com/q/58799098", "58799098")</f>
        <v/>
      </c>
      <c r="B288" t="n">
        <v>0.3188405797101449</v>
      </c>
    </row>
    <row r="289">
      <c r="A289">
        <f>HYPERLINK("https://stackoverflow.com/q/58802352", "58802352")</f>
        <v/>
      </c>
      <c r="B289" t="n">
        <v>0.221183800623053</v>
      </c>
    </row>
    <row r="290">
      <c r="A290">
        <f>HYPERLINK("https://stackoverflow.com/q/58822568", "58822568")</f>
        <v/>
      </c>
      <c r="B290" t="n">
        <v>0.1658374792703151</v>
      </c>
    </row>
    <row r="291">
      <c r="A291">
        <f>HYPERLINK("https://stackoverflow.com/q/58832626", "58832626")</f>
        <v/>
      </c>
      <c r="B291" t="n">
        <v>0.1922596754057428</v>
      </c>
    </row>
    <row r="292">
      <c r="A292">
        <f>HYPERLINK("https://stackoverflow.com/q/58846662", "58846662")</f>
        <v/>
      </c>
      <c r="B292" t="n">
        <v>0.2535059331175835</v>
      </c>
    </row>
    <row r="293">
      <c r="A293">
        <f>HYPERLINK("https://stackoverflow.com/q/58874315", "58874315")</f>
        <v/>
      </c>
      <c r="B293" t="n">
        <v>0.2548148148148148</v>
      </c>
    </row>
    <row r="294">
      <c r="A294">
        <f>HYPERLINK("https://stackoverflow.com/q/58904486", "58904486")</f>
        <v/>
      </c>
      <c r="B294" t="n">
        <v>0.2114695340501792</v>
      </c>
    </row>
    <row r="295">
      <c r="A295">
        <f>HYPERLINK("https://stackoverflow.com/q/58940439", "58940439")</f>
        <v/>
      </c>
      <c r="B295" t="n">
        <v>0.1559139784946237</v>
      </c>
    </row>
    <row r="296">
      <c r="A296">
        <f>HYPERLINK("https://stackoverflow.com/q/58993188", "58993188")</f>
        <v/>
      </c>
      <c r="B296" t="n">
        <v>0.1633986928104575</v>
      </c>
    </row>
    <row r="297">
      <c r="A297">
        <f>HYPERLINK("https://stackoverflow.com/q/59053286", "59053286")</f>
        <v/>
      </c>
      <c r="B297" t="n">
        <v>0.2189054726368159</v>
      </c>
    </row>
    <row r="298">
      <c r="A298">
        <f>HYPERLINK("https://stackoverflow.com/q/59140407", "59140407")</f>
        <v/>
      </c>
      <c r="B298" t="n">
        <v>0.2555555555555555</v>
      </c>
    </row>
    <row r="299">
      <c r="A299">
        <f>HYPERLINK("https://stackoverflow.com/q/59150237", "59150237")</f>
        <v/>
      </c>
      <c r="B299" t="n">
        <v>0.2253086419753087</v>
      </c>
    </row>
    <row r="300">
      <c r="A300">
        <f>HYPERLINK("https://stackoverflow.com/q/59150977", "59150977")</f>
        <v/>
      </c>
      <c r="B300" t="n">
        <v>0.2188552188552188</v>
      </c>
    </row>
    <row r="301">
      <c r="A301">
        <f>HYPERLINK("https://stackoverflow.com/q/59246446", "59246446")</f>
        <v/>
      </c>
      <c r="B301" t="n">
        <v>0.3037037037037036</v>
      </c>
    </row>
    <row r="302">
      <c r="A302">
        <f>HYPERLINK("https://stackoverflow.com/q/59261369", "59261369")</f>
        <v/>
      </c>
      <c r="B302" t="n">
        <v>0.2118518518518518</v>
      </c>
    </row>
    <row r="303">
      <c r="A303">
        <f>HYPERLINK("https://stackoverflow.com/q/59305155", "59305155")</f>
        <v/>
      </c>
      <c r="B303" t="n">
        <v>0.174074074074074</v>
      </c>
    </row>
    <row r="304">
      <c r="A304">
        <f>HYPERLINK("https://stackoverflow.com/q/59349005", "59349005")</f>
        <v/>
      </c>
      <c r="B304" t="n">
        <v>0.246031746031746</v>
      </c>
    </row>
    <row r="305">
      <c r="A305">
        <f>HYPERLINK("https://stackoverflow.com/q/59352243", "59352243")</f>
        <v/>
      </c>
      <c r="B305" t="n">
        <v>0.1933621933621934</v>
      </c>
    </row>
    <row r="306">
      <c r="A306">
        <f>HYPERLINK("https://stackoverflow.com/q/59368840", "59368840")</f>
        <v/>
      </c>
      <c r="B306" t="n">
        <v>0.1956882255389718</v>
      </c>
    </row>
    <row r="307">
      <c r="A307">
        <f>HYPERLINK("https://stackoverflow.com/q/59392920", "59392920")</f>
        <v/>
      </c>
      <c r="B307" t="n">
        <v>0.1821493624772313</v>
      </c>
    </row>
    <row r="308">
      <c r="A308">
        <f>HYPERLINK("https://stackoverflow.com/q/59406878", "59406878")</f>
        <v/>
      </c>
      <c r="B308" t="n">
        <v>0.2037037037037037</v>
      </c>
    </row>
    <row r="309">
      <c r="A309">
        <f>HYPERLINK("https://stackoverflow.com/q/59419349", "59419349")</f>
        <v/>
      </c>
      <c r="B309" t="n">
        <v>0.3712737127371273</v>
      </c>
    </row>
    <row r="310">
      <c r="A310">
        <f>HYPERLINK("https://stackoverflow.com/q/59533959", "59533959")</f>
        <v/>
      </c>
      <c r="B310" t="n">
        <v>0.3504273504273503</v>
      </c>
    </row>
    <row r="311">
      <c r="A311">
        <f>HYPERLINK("https://stackoverflow.com/q/59640223", "59640223")</f>
        <v/>
      </c>
      <c r="B311" t="n">
        <v>0.2275769745649264</v>
      </c>
    </row>
    <row r="312">
      <c r="A312">
        <f>HYPERLINK("https://stackoverflow.com/q/59719707", "59719707")</f>
        <v/>
      </c>
      <c r="B312" t="n">
        <v>0.2347066167290887</v>
      </c>
    </row>
    <row r="313">
      <c r="A313">
        <f>HYPERLINK("https://stackoverflow.com/q/59729377", "59729377")</f>
        <v/>
      </c>
      <c r="B313" t="n">
        <v>0.1544715447154471</v>
      </c>
    </row>
    <row r="314">
      <c r="A314">
        <f>HYPERLINK("https://stackoverflow.com/q/59748089", "59748089")</f>
        <v/>
      </c>
      <c r="B314" t="n">
        <v>0.1906565656565657</v>
      </c>
    </row>
    <row r="315">
      <c r="A315">
        <f>HYPERLINK("https://stackoverflow.com/q/59771209", "59771209")</f>
        <v/>
      </c>
      <c r="B315" t="n">
        <v>0.2953586497890295</v>
      </c>
    </row>
    <row r="316">
      <c r="A316">
        <f>HYPERLINK("https://stackoverflow.com/q/59771214", "59771214")</f>
        <v/>
      </c>
      <c r="B316" t="n">
        <v>0.1558641975308642</v>
      </c>
    </row>
    <row r="317">
      <c r="A317">
        <f>HYPERLINK("https://stackoverflow.com/q/59784776", "59784776")</f>
        <v/>
      </c>
      <c r="B317" t="n">
        <v>0.162037037037037</v>
      </c>
    </row>
    <row r="318">
      <c r="A318">
        <f>HYPERLINK("https://stackoverflow.com/q/59833955", "59833955")</f>
        <v/>
      </c>
      <c r="B318" t="n">
        <v>0.2324159021406728</v>
      </c>
    </row>
    <row r="319">
      <c r="A319">
        <f>HYPERLINK("https://stackoverflow.com/q/59854316", "59854316")</f>
        <v/>
      </c>
      <c r="B319" t="n">
        <v>0.2438672438672438</v>
      </c>
    </row>
    <row r="320">
      <c r="A320">
        <f>HYPERLINK("https://stackoverflow.com/q/59861969", "59861969")</f>
        <v/>
      </c>
      <c r="B320" t="n">
        <v>0.219047619047619</v>
      </c>
    </row>
    <row r="321">
      <c r="A321">
        <f>HYPERLINK("https://stackoverflow.com/q/59873880", "59873880")</f>
        <v/>
      </c>
      <c r="B321" t="n">
        <v>0.2222222222222222</v>
      </c>
    </row>
    <row r="322">
      <c r="A322">
        <f>HYPERLINK("https://stackoverflow.com/q/59926810", "59926810")</f>
        <v/>
      </c>
      <c r="B322" t="n">
        <v>0.2570480928689884</v>
      </c>
    </row>
    <row r="323">
      <c r="A323">
        <f>HYPERLINK("https://stackoverflow.com/q/59929281", "59929281")</f>
        <v/>
      </c>
      <c r="B323" t="n">
        <v>0.2339181286549707</v>
      </c>
    </row>
    <row r="324">
      <c r="A324">
        <f>HYPERLINK("https://stackoverflow.com/q/59979487", "59979487")</f>
        <v/>
      </c>
      <c r="B324" t="n">
        <v>0.2891737891737891</v>
      </c>
    </row>
    <row r="325">
      <c r="A325">
        <f>HYPERLINK("https://stackoverflow.com/q/60005599", "60005599")</f>
        <v/>
      </c>
      <c r="B325" t="n">
        <v>0.2209450830140485</v>
      </c>
    </row>
    <row r="326">
      <c r="A326">
        <f>HYPERLINK("https://stackoverflow.com/q/60153052", "60153052")</f>
        <v/>
      </c>
      <c r="B326" t="n">
        <v>0.2127371273712737</v>
      </c>
    </row>
    <row r="327">
      <c r="A327">
        <f>HYPERLINK("https://stackoverflow.com/q/60155095", "60155095")</f>
        <v/>
      </c>
      <c r="B327" t="n">
        <v>0.1551362683438155</v>
      </c>
    </row>
    <row r="328">
      <c r="A328">
        <f>HYPERLINK("https://stackoverflow.com/q/60169520", "60169520")</f>
        <v/>
      </c>
      <c r="B328" t="n">
        <v>0.1529790660225443</v>
      </c>
    </row>
    <row r="329">
      <c r="A329">
        <f>HYPERLINK("https://stackoverflow.com/q/60175980", "60175980")</f>
        <v/>
      </c>
      <c r="B329" t="n">
        <v>0.1814814814814815</v>
      </c>
    </row>
    <row r="330">
      <c r="A330">
        <f>HYPERLINK("https://stackoverflow.com/q/60176349", "60176349")</f>
        <v/>
      </c>
      <c r="B330" t="n">
        <v>0.1400966183574879</v>
      </c>
    </row>
    <row r="331">
      <c r="A331">
        <f>HYPERLINK("https://stackoverflow.com/q/60181728", "60181728")</f>
        <v/>
      </c>
      <c r="B331" t="n">
        <v>0.1822916666666666</v>
      </c>
    </row>
    <row r="332">
      <c r="A332">
        <f>HYPERLINK("https://stackoverflow.com/q/60434306", "60434306")</f>
        <v/>
      </c>
      <c r="B332" t="n">
        <v>0.1842475386779184</v>
      </c>
    </row>
    <row r="333">
      <c r="A333">
        <f>HYPERLINK("https://stackoverflow.com/q/60534579", "60534579")</f>
        <v/>
      </c>
      <c r="B333" t="n">
        <v>0.2422839506172839</v>
      </c>
    </row>
    <row r="334">
      <c r="A334">
        <f>HYPERLINK("https://stackoverflow.com/q/60551702", "60551702")</f>
        <v/>
      </c>
      <c r="B334" t="n">
        <v>0.2726098191214471</v>
      </c>
    </row>
    <row r="335">
      <c r="A335">
        <f>HYPERLINK("https://stackoverflow.com/q/60556908", "60556908")</f>
        <v/>
      </c>
      <c r="B335" t="n">
        <v>0.1702741702741702</v>
      </c>
    </row>
    <row r="336">
      <c r="A336">
        <f>HYPERLINK("https://stackoverflow.com/q/60594954", "60594954")</f>
        <v/>
      </c>
      <c r="B336" t="n">
        <v>0.1558641975308642</v>
      </c>
    </row>
    <row r="337">
      <c r="A337">
        <f>HYPERLINK("https://stackoverflow.com/q/60763258", "60763258")</f>
        <v/>
      </c>
      <c r="B337" t="n">
        <v>0.1688888888888889</v>
      </c>
    </row>
    <row r="338">
      <c r="A338">
        <f>HYPERLINK("https://stackoverflow.com/q/60769225", "60769225")</f>
        <v/>
      </c>
      <c r="B338" t="n">
        <v>0.1763285024154589</v>
      </c>
    </row>
    <row r="339">
      <c r="A339">
        <f>HYPERLINK("https://stackoverflow.com/q/60801953", "60801953")</f>
        <v/>
      </c>
      <c r="B339" t="n">
        <v>0.1638888888888889</v>
      </c>
    </row>
    <row r="340">
      <c r="A340">
        <f>HYPERLINK("https://stackoverflow.com/q/60825789", "60825789")</f>
        <v/>
      </c>
      <c r="B340" t="n">
        <v>0.3295795795795795</v>
      </c>
    </row>
    <row r="341">
      <c r="A341">
        <f>HYPERLINK("https://stackoverflow.com/q/60990549", "60990549")</f>
        <v/>
      </c>
      <c r="B341" t="n">
        <v>0.1896296296296296</v>
      </c>
    </row>
    <row r="342">
      <c r="A342">
        <f>HYPERLINK("https://stackoverflow.com/q/61014391", "61014391")</f>
        <v/>
      </c>
      <c r="B342" t="n">
        <v>0.1923076923076923</v>
      </c>
    </row>
    <row r="343">
      <c r="A343">
        <f>HYPERLINK("https://stackoverflow.com/q/61094682", "61094682")</f>
        <v/>
      </c>
      <c r="B343" t="n">
        <v>0.1675485008818342</v>
      </c>
    </row>
    <row r="344">
      <c r="A344">
        <f>HYPERLINK("https://stackoverflow.com/q/61226697", "61226697")</f>
        <v/>
      </c>
      <c r="B344" t="n">
        <v>0.2014814814814814</v>
      </c>
    </row>
    <row r="345">
      <c r="A345">
        <f>HYPERLINK("https://stackoverflow.com/q/61282234", "61282234")</f>
        <v/>
      </c>
      <c r="B345" t="n">
        <v>0.2555086732301922</v>
      </c>
    </row>
    <row r="346">
      <c r="A346">
        <f>HYPERLINK("https://stackoverflow.com/q/61363424", "61363424")</f>
        <v/>
      </c>
      <c r="B346" t="n">
        <v>0.2419753086419753</v>
      </c>
    </row>
    <row r="347">
      <c r="A347">
        <f>HYPERLINK("https://stackoverflow.com/q/61469908", "61469908")</f>
        <v/>
      </c>
      <c r="B347" t="n">
        <v>0.3181286549707602</v>
      </c>
    </row>
    <row r="348">
      <c r="A348">
        <f>HYPERLINK("https://stackoverflow.com/q/61491488", "61491488")</f>
        <v/>
      </c>
      <c r="B348" t="n">
        <v>0.2725925925925926</v>
      </c>
    </row>
    <row r="349">
      <c r="A349">
        <f>HYPERLINK("https://stackoverflow.com/q/61515127", "61515127")</f>
        <v/>
      </c>
      <c r="B349" t="n">
        <v>0.1559139784946237</v>
      </c>
    </row>
    <row r="350">
      <c r="A350">
        <f>HYPERLINK("https://stackoverflow.com/q/61531727", "61531727")</f>
        <v/>
      </c>
      <c r="B350" t="n">
        <v>0.2842712842712842</v>
      </c>
    </row>
    <row r="351">
      <c r="A351">
        <f>HYPERLINK("https://stackoverflow.com/q/61597162", "61597162")</f>
        <v/>
      </c>
      <c r="B351" t="n">
        <v>0.2868686868686868</v>
      </c>
    </row>
    <row r="352">
      <c r="A352">
        <f>HYPERLINK("https://stackoverflow.com/q/61639444", "61639444")</f>
        <v/>
      </c>
      <c r="B352" t="n">
        <v>0.2037037037037037</v>
      </c>
    </row>
    <row r="353">
      <c r="A353">
        <f>HYPERLINK("https://stackoverflow.com/q/61642239", "61642239")</f>
        <v/>
      </c>
      <c r="B353" t="n">
        <v>0.2468193384223918</v>
      </c>
    </row>
    <row r="354">
      <c r="A354">
        <f>HYPERLINK("https://stackoverflow.com/q/61709741", "61709741")</f>
        <v/>
      </c>
      <c r="B354" t="n">
        <v>0.2742616033755275</v>
      </c>
    </row>
    <row r="355">
      <c r="A355">
        <f>HYPERLINK("https://stackoverflow.com/q/61790198", "61790198")</f>
        <v/>
      </c>
      <c r="B355" t="n">
        <v>0.2007575757575758</v>
      </c>
    </row>
    <row r="356">
      <c r="A356">
        <f>HYPERLINK("https://stackoverflow.com/q/61827269", "61827269")</f>
        <v/>
      </c>
      <c r="B356" t="n">
        <v>0.2407407407407407</v>
      </c>
    </row>
    <row r="357">
      <c r="A357">
        <f>HYPERLINK("https://stackoverflow.com/q/61834955", "61834955")</f>
        <v/>
      </c>
      <c r="B357" t="n">
        <v>0.1907131011608623</v>
      </c>
    </row>
    <row r="358">
      <c r="A358">
        <f>HYPERLINK("https://stackoverflow.com/q/61928879", "61928879")</f>
        <v/>
      </c>
      <c r="B358" t="n">
        <v>0.189873417721519</v>
      </c>
    </row>
    <row r="359">
      <c r="A359">
        <f>HYPERLINK("https://stackoverflow.com/q/61938413", "61938413")</f>
        <v/>
      </c>
      <c r="B359" t="n">
        <v>0.1592592592592592</v>
      </c>
    </row>
    <row r="360">
      <c r="A360">
        <f>HYPERLINK("https://stackoverflow.com/q/62074726", "62074726")</f>
        <v/>
      </c>
      <c r="B360" t="n">
        <v>0.2277777777777778</v>
      </c>
    </row>
    <row r="361">
      <c r="A361">
        <f>HYPERLINK("https://stackoverflow.com/q/62079800", "62079800")</f>
        <v/>
      </c>
      <c r="B361" t="n">
        <v>0.1455938697318008</v>
      </c>
    </row>
    <row r="362">
      <c r="A362">
        <f>HYPERLINK("https://stackoverflow.com/q/62080130", "62080130")</f>
        <v/>
      </c>
      <c r="B362" t="n">
        <v>0.2395061728395061</v>
      </c>
    </row>
    <row r="363">
      <c r="A363">
        <f>HYPERLINK("https://stackoverflow.com/q/62099257", "62099257")</f>
        <v/>
      </c>
      <c r="B363" t="n">
        <v>0.1843971631205674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