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HYPERLINK("https://stackoverflow.com/q/326366", "326366")</f>
        <v/>
      </c>
      <c r="B2" t="n">
        <v>0.304530295051622</v>
      </c>
    </row>
    <row r="3">
      <c r="A3">
        <f>HYPERLINK("https://stackoverflow.com/q/359717", "359717")</f>
        <v/>
      </c>
      <c r="B3" t="n">
        <v>0.3682388400130336</v>
      </c>
    </row>
    <row r="4">
      <c r="A4">
        <f>HYPERLINK("https://stackoverflow.com/q/2377082", "2377082")</f>
        <v/>
      </c>
      <c r="B4" t="n">
        <v>0.5147774036662925</v>
      </c>
    </row>
    <row r="5">
      <c r="A5">
        <f>HYPERLINK("https://stackoverflow.com/q/3016015", "3016015")</f>
        <v/>
      </c>
      <c r="B5" t="n">
        <v>0.4955931867696572</v>
      </c>
    </row>
    <row r="6">
      <c r="A6">
        <f>HYPERLINK("https://stackoverflow.com/q/3906522", "3906522")</f>
        <v/>
      </c>
      <c r="B6" t="n">
        <v>0.3261512844432407</v>
      </c>
    </row>
    <row r="7">
      <c r="A7">
        <f>HYPERLINK("https://stackoverflow.com/q/3990732", "3990732")</f>
        <v/>
      </c>
      <c r="B7" t="n">
        <v>0.6984359726295212</v>
      </c>
    </row>
    <row r="8">
      <c r="A8">
        <f>HYPERLINK("https://stackoverflow.com/q/7839597", "7839597")</f>
        <v/>
      </c>
      <c r="B8" t="n">
        <v>0.5111302599454257</v>
      </c>
    </row>
    <row r="9">
      <c r="A9">
        <f>HYPERLINK("https://stackoverflow.com/q/9041860", "9041860")</f>
        <v/>
      </c>
      <c r="B9" t="n">
        <v>0.4317435963005585</v>
      </c>
    </row>
    <row r="10">
      <c r="A10">
        <f>HYPERLINK("https://stackoverflow.com/q/9168994", "9168994")</f>
        <v/>
      </c>
      <c r="B10" t="n">
        <v>0.317495743027658</v>
      </c>
    </row>
    <row r="11">
      <c r="A11">
        <f>HYPERLINK("https://stackoverflow.com/q/9802779", "9802779")</f>
        <v/>
      </c>
      <c r="B11" t="n">
        <v>0.4797979797979798</v>
      </c>
    </row>
    <row r="12">
      <c r="A12">
        <f>HYPERLINK("https://stackoverflow.com/q/11064969", "11064969")</f>
        <v/>
      </c>
      <c r="B12" t="n">
        <v>0.3079742573413459</v>
      </c>
    </row>
    <row r="13">
      <c r="A13">
        <f>HYPERLINK("https://stackoverflow.com/q/11248169", "11248169")</f>
        <v/>
      </c>
      <c r="B13" t="n">
        <v>0.2182014317936648</v>
      </c>
    </row>
    <row r="14">
      <c r="A14">
        <f>HYPERLINK("https://stackoverflow.com/q/12004748", "12004748")</f>
        <v/>
      </c>
      <c r="B14" t="n">
        <v>0.6727496248044192</v>
      </c>
    </row>
    <row r="15">
      <c r="A15">
        <f>HYPERLINK("https://stackoverflow.com/q/13561945", "13561945")</f>
        <v/>
      </c>
      <c r="B15" t="n">
        <v>0.3435972629521017</v>
      </c>
    </row>
    <row r="16">
      <c r="A16">
        <f>HYPERLINK("https://stackoverflow.com/q/14475459", "14475459")</f>
        <v/>
      </c>
      <c r="B16" t="n">
        <v>0.3422140871805302</v>
      </c>
    </row>
    <row r="17">
      <c r="A17">
        <f>HYPERLINK("https://stackoverflow.com/q/14634758", "14634758")</f>
        <v/>
      </c>
      <c r="B17" t="n">
        <v>0.2796996513810673</v>
      </c>
    </row>
    <row r="18">
      <c r="A18">
        <f>HYPERLINK("https://stackoverflow.com/q/16942433", "16942433")</f>
        <v/>
      </c>
      <c r="B18" t="n">
        <v>0.4883449883449882</v>
      </c>
    </row>
    <row r="19">
      <c r="A19">
        <f>HYPERLINK("https://stackoverflow.com/q/17220341", "17220341")</f>
        <v/>
      </c>
      <c r="B19" t="n">
        <v>0.2886102403343783</v>
      </c>
    </row>
    <row r="20">
      <c r="A20">
        <f>HYPERLINK("https://stackoverflow.com/q/17886545", "17886545")</f>
        <v/>
      </c>
      <c r="B20" t="n">
        <v>0.3592328640129788</v>
      </c>
    </row>
    <row r="21">
      <c r="A21">
        <f>HYPERLINK("https://stackoverflow.com/q/19112286", "19112286")</f>
        <v/>
      </c>
      <c r="B21" t="n">
        <v>0.5555264460163596</v>
      </c>
    </row>
    <row r="22">
      <c r="A22">
        <f>HYPERLINK("https://stackoverflow.com/q/19223588", "19223588")</f>
        <v/>
      </c>
      <c r="B22" t="n">
        <v>0.2092070603364238</v>
      </c>
    </row>
    <row r="23">
      <c r="A23">
        <f>HYPERLINK("https://stackoverflow.com/q/21492201", "21492201")</f>
        <v/>
      </c>
      <c r="B23" t="n">
        <v>0.3386689475399153</v>
      </c>
    </row>
    <row r="24">
      <c r="A24">
        <f>HYPERLINK("https://stackoverflow.com/q/21907126", "21907126")</f>
        <v/>
      </c>
      <c r="B24" t="n">
        <v>0.2812281228122812</v>
      </c>
    </row>
    <row r="25">
      <c r="A25">
        <f>HYPERLINK("https://stackoverflow.com/q/22156204", "22156204")</f>
        <v/>
      </c>
      <c r="B25" t="n">
        <v>0.4734594264795607</v>
      </c>
    </row>
    <row r="26">
      <c r="A26">
        <f>HYPERLINK("https://stackoverflow.com/q/22244681", "22244681")</f>
        <v/>
      </c>
      <c r="B26" t="n">
        <v>0.4701766266012078</v>
      </c>
    </row>
    <row r="27">
      <c r="A27">
        <f>HYPERLINK("https://stackoverflow.com/q/22351264", "22351264")</f>
        <v/>
      </c>
      <c r="B27" t="n">
        <v>0.5415909811723322</v>
      </c>
    </row>
    <row r="28">
      <c r="A28">
        <f>HYPERLINK("https://stackoverflow.com/q/22707093", "22707093")</f>
        <v/>
      </c>
      <c r="B28" t="n">
        <v>0.3218459100812042</v>
      </c>
    </row>
    <row r="29">
      <c r="A29">
        <f>HYPERLINK("https://stackoverflow.com/q/25262060", "25262060")</f>
        <v/>
      </c>
      <c r="B29" t="n">
        <v>0.3085256712199717</v>
      </c>
    </row>
    <row r="30">
      <c r="A30">
        <f>HYPERLINK("https://stackoverflow.com/q/26779046", "26779046")</f>
        <v/>
      </c>
      <c r="B30" t="n">
        <v>0.3365372856898281</v>
      </c>
    </row>
    <row r="31">
      <c r="A31">
        <f>HYPERLINK("https://stackoverflow.com/q/27426874", "27426874")</f>
        <v/>
      </c>
      <c r="B31" t="n">
        <v>0.3741813741813741</v>
      </c>
    </row>
    <row r="32">
      <c r="A32">
        <f>HYPERLINK("https://stackoverflow.com/q/28073629", "28073629")</f>
        <v/>
      </c>
      <c r="B32" t="n">
        <v>0.3870432995159472</v>
      </c>
    </row>
    <row r="33">
      <c r="A33">
        <f>HYPERLINK("https://stackoverflow.com/q/28769714", "28769714")</f>
        <v/>
      </c>
      <c r="B33" t="n">
        <v>0.3893447106443496</v>
      </c>
    </row>
    <row r="34">
      <c r="A34">
        <f>HYPERLINK("https://stackoverflow.com/q/29623135", "29623135")</f>
        <v/>
      </c>
      <c r="B34" t="n">
        <v>0.5495147553971083</v>
      </c>
    </row>
    <row r="35">
      <c r="A35">
        <f>HYPERLINK("https://stackoverflow.com/q/30531307", "30531307")</f>
        <v/>
      </c>
      <c r="B35" t="n">
        <v>0.5241404874432398</v>
      </c>
    </row>
    <row r="36">
      <c r="A36">
        <f>HYPERLINK("https://stackoverflow.com/q/31052944", "31052944")</f>
        <v/>
      </c>
      <c r="B36" t="n">
        <v>0.3801730384008865</v>
      </c>
    </row>
    <row r="37">
      <c r="A37">
        <f>HYPERLINK("https://stackoverflow.com/q/31145919", "31145919")</f>
        <v/>
      </c>
      <c r="B37" t="n">
        <v>0.4701766266012078</v>
      </c>
    </row>
    <row r="38">
      <c r="A38">
        <f>HYPERLINK("https://stackoverflow.com/q/31413681", "31413681")</f>
        <v/>
      </c>
      <c r="B38" t="n">
        <v>0.2066338121701444</v>
      </c>
    </row>
    <row r="39">
      <c r="A39">
        <f>HYPERLINK("https://stackoverflow.com/q/32723648", "32723648")</f>
        <v/>
      </c>
      <c r="B39" t="n">
        <v>0.5262211152622112</v>
      </c>
    </row>
    <row r="40">
      <c r="A40">
        <f>HYPERLINK("https://stackoverflow.com/q/32772409", "32772409")</f>
        <v/>
      </c>
      <c r="B40" t="n">
        <v>0.5290301387862363</v>
      </c>
    </row>
    <row r="41">
      <c r="A41">
        <f>HYPERLINK("https://stackoverflow.com/q/33952130", "33952130")</f>
        <v/>
      </c>
      <c r="B41" t="n">
        <v>0.4728782486789605</v>
      </c>
    </row>
    <row r="42">
      <c r="A42">
        <f>HYPERLINK("https://stackoverflow.com/q/34445962", "34445962")</f>
        <v/>
      </c>
      <c r="B42" t="n">
        <v>0.3398197662903545</v>
      </c>
    </row>
    <row r="43">
      <c r="A43">
        <f>HYPERLINK("https://stackoverflow.com/q/34631941", "34631941")</f>
        <v/>
      </c>
      <c r="B43" t="n">
        <v>0.5372261945295653</v>
      </c>
    </row>
    <row r="44">
      <c r="A44">
        <f>HYPERLINK("https://stackoverflow.com/q/34916160", "34916160")</f>
        <v/>
      </c>
      <c r="B44" t="n">
        <v>0.3642903858731197</v>
      </c>
    </row>
    <row r="45">
      <c r="A45">
        <f>HYPERLINK("https://stackoverflow.com/q/35066446", "35066446")</f>
        <v/>
      </c>
      <c r="B45" t="n">
        <v>0.4764344910482697</v>
      </c>
    </row>
    <row r="46">
      <c r="A46">
        <f>HYPERLINK("https://stackoverflow.com/q/35476777", "35476777")</f>
        <v/>
      </c>
      <c r="B46" t="n">
        <v>0.242352349113915</v>
      </c>
    </row>
    <row r="47">
      <c r="A47">
        <f>HYPERLINK("https://stackoverflow.com/q/35482963", "35482963")</f>
        <v/>
      </c>
      <c r="B47" t="n">
        <v>0.4037187158206267</v>
      </c>
    </row>
    <row r="48">
      <c r="A48">
        <f>HYPERLINK("https://stackoverflow.com/q/35578153", "35578153")</f>
        <v/>
      </c>
      <c r="B48" t="n">
        <v>0.2201080573173596</v>
      </c>
    </row>
    <row r="49">
      <c r="A49">
        <f>HYPERLINK("https://stackoverflow.com/q/35764295", "35764295")</f>
        <v/>
      </c>
      <c r="B49" t="n">
        <v>0.3785208405898061</v>
      </c>
    </row>
    <row r="50">
      <c r="A50">
        <f>HYPERLINK("https://stackoverflow.com/q/35837025", "35837025")</f>
        <v/>
      </c>
      <c r="B50" t="n">
        <v>0.2825119672718838</v>
      </c>
    </row>
    <row r="51">
      <c r="A51">
        <f>HYPERLINK("https://stackoverflow.com/q/35974311", "35974311")</f>
        <v/>
      </c>
      <c r="B51" t="n">
        <v>0.3201271979049757</v>
      </c>
    </row>
    <row r="52">
      <c r="A52">
        <f>HYPERLINK("https://stackoverflow.com/q/36402477", "36402477")</f>
        <v/>
      </c>
      <c r="B52" t="n">
        <v>0.3253078732530787</v>
      </c>
    </row>
    <row r="53">
      <c r="A53">
        <f>HYPERLINK("https://stackoverflow.com/q/36936830", "36936830")</f>
        <v/>
      </c>
      <c r="B53" t="n">
        <v>0.7500786410821013</v>
      </c>
    </row>
    <row r="54">
      <c r="A54">
        <f>HYPERLINK("https://stackoverflow.com/q/37001598", "37001598")</f>
        <v/>
      </c>
      <c r="B54" t="n">
        <v>0.3464450501487539</v>
      </c>
    </row>
    <row r="55">
      <c r="A55">
        <f>HYPERLINK("https://stackoverflow.com/q/38194847", "38194847")</f>
        <v/>
      </c>
      <c r="B55" t="n">
        <v>0.2048331415420023</v>
      </c>
    </row>
    <row r="56">
      <c r="A56">
        <f>HYPERLINK("https://stackoverflow.com/q/38699998", "38699998")</f>
        <v/>
      </c>
      <c r="B56" t="n">
        <v>0.3508704740932229</v>
      </c>
    </row>
    <row r="57">
      <c r="A57">
        <f>HYPERLINK("https://stackoverflow.com/q/39537567", "39537567")</f>
        <v/>
      </c>
      <c r="B57" t="n">
        <v>0.3648082467384315</v>
      </c>
    </row>
    <row r="58">
      <c r="A58">
        <f>HYPERLINK("https://stackoverflow.com/q/39590785", "39590785")</f>
        <v/>
      </c>
      <c r="B58" t="n">
        <v>0.6478251906823335</v>
      </c>
    </row>
    <row r="59">
      <c r="A59">
        <f>HYPERLINK("https://stackoverflow.com/q/40935625", "40935625")</f>
        <v/>
      </c>
      <c r="B59" t="n">
        <v>0.6047047657785914</v>
      </c>
    </row>
    <row r="60">
      <c r="A60">
        <f>HYPERLINK("https://stackoverflow.com/q/41097730", "41097730")</f>
        <v/>
      </c>
      <c r="B60" t="n">
        <v>0.5864552699995739</v>
      </c>
    </row>
    <row r="61">
      <c r="A61">
        <f>HYPERLINK("https://stackoverflow.com/q/41272558", "41272558")</f>
        <v/>
      </c>
      <c r="B61" t="n">
        <v>0.5039423773600989</v>
      </c>
    </row>
    <row r="62">
      <c r="A62">
        <f>HYPERLINK("https://stackoverflow.com/q/41467659", "41467659")</f>
        <v/>
      </c>
      <c r="B62" t="n">
        <v>0.502532096028031</v>
      </c>
    </row>
    <row r="63">
      <c r="A63">
        <f>HYPERLINK("https://stackoverflow.com/q/41905258", "41905258")</f>
        <v/>
      </c>
      <c r="B63" t="n">
        <v>0.4720042148099702</v>
      </c>
    </row>
    <row r="64">
      <c r="A64">
        <f>HYPERLINK("https://stackoverflow.com/q/42506938", "42506938")</f>
        <v/>
      </c>
      <c r="B64" t="n">
        <v>0.3822302628272778</v>
      </c>
    </row>
    <row r="65">
      <c r="A65">
        <f>HYPERLINK("https://stackoverflow.com/q/42619631", "42619631")</f>
        <v/>
      </c>
      <c r="B65" t="n">
        <v>0.2526593367301332</v>
      </c>
    </row>
    <row r="66">
      <c r="A66">
        <f>HYPERLINK("https://stackoverflow.com/q/43045887", "43045887")</f>
        <v/>
      </c>
      <c r="B66" t="n">
        <v>0.7365881032547699</v>
      </c>
    </row>
    <row r="67">
      <c r="A67">
        <f>HYPERLINK("https://stackoverflow.com/q/43164321", "43164321")</f>
        <v/>
      </c>
      <c r="B67" t="n">
        <v>0.4624368686868686</v>
      </c>
    </row>
    <row r="68">
      <c r="A68">
        <f>HYPERLINK("https://stackoverflow.com/q/43778494", "43778494")</f>
        <v/>
      </c>
      <c r="B68" t="n">
        <v>0.3008958633958634</v>
      </c>
    </row>
    <row r="69">
      <c r="A69">
        <f>HYPERLINK("https://stackoverflow.com/q/43860043", "43860043")</f>
        <v/>
      </c>
      <c r="B69" t="n">
        <v>0.7718333780280683</v>
      </c>
    </row>
    <row r="70">
      <c r="A70">
        <f>HYPERLINK("https://stackoverflow.com/q/44005685", "44005685")</f>
        <v/>
      </c>
      <c r="B70" t="n">
        <v>0.2768618830794997</v>
      </c>
    </row>
    <row r="71">
      <c r="A71">
        <f>HYPERLINK("https://stackoverflow.com/q/44025410", "44025410")</f>
        <v/>
      </c>
      <c r="B71" t="n">
        <v>0.5446127946127949</v>
      </c>
    </row>
    <row r="72">
      <c r="A72">
        <f>HYPERLINK("https://stackoverflow.com/q/44106979", "44106979")</f>
        <v/>
      </c>
      <c r="B72" t="n">
        <v>0.3067399660320014</v>
      </c>
    </row>
    <row r="73">
      <c r="A73">
        <f>HYPERLINK("https://stackoverflow.com/q/44136328", "44136328")</f>
        <v/>
      </c>
      <c r="B73" t="n">
        <v>0.6097262952101663</v>
      </c>
    </row>
    <row r="74">
      <c r="A74">
        <f>HYPERLINK("https://stackoverflow.com/q/44140332", "44140332")</f>
        <v/>
      </c>
      <c r="B74" t="n">
        <v>0.6124980373685037</v>
      </c>
    </row>
    <row r="75">
      <c r="A75">
        <f>HYPERLINK("https://stackoverflow.com/q/44394501", "44394501")</f>
        <v/>
      </c>
      <c r="B75" t="n">
        <v>0.5297276563099348</v>
      </c>
    </row>
    <row r="76">
      <c r="A76">
        <f>HYPERLINK("https://stackoverflow.com/q/44510491", "44510491")</f>
        <v/>
      </c>
      <c r="B76" t="n">
        <v>0.5514884821815513</v>
      </c>
    </row>
    <row r="77">
      <c r="A77">
        <f>HYPERLINK("https://stackoverflow.com/q/44528282", "44528282")</f>
        <v/>
      </c>
      <c r="B77" t="n">
        <v>0.5452852547824616</v>
      </c>
    </row>
    <row r="78">
      <c r="A78">
        <f>HYPERLINK("https://stackoverflow.com/q/44710543", "44710543")</f>
        <v/>
      </c>
      <c r="B78" t="n">
        <v>0.4027477152477153</v>
      </c>
    </row>
    <row r="79">
      <c r="A79">
        <f>HYPERLINK("https://stackoverflow.com/q/44727285", "44727285")</f>
        <v/>
      </c>
      <c r="B79" t="n">
        <v>0.3340652905870296</v>
      </c>
    </row>
    <row r="80">
      <c r="A80">
        <f>HYPERLINK("https://stackoverflow.com/q/44733222", "44733222")</f>
        <v/>
      </c>
      <c r="B80" t="n">
        <v>0.3442521495037906</v>
      </c>
    </row>
    <row r="81">
      <c r="A81">
        <f>HYPERLINK("https://stackoverflow.com/q/44789178", "44789178")</f>
        <v/>
      </c>
      <c r="B81" t="n">
        <v>0.58604797979798</v>
      </c>
    </row>
    <row r="82">
      <c r="A82">
        <f>HYPERLINK("https://stackoverflow.com/q/44920041", "44920041")</f>
        <v/>
      </c>
      <c r="B82" t="n">
        <v>0.341781039090456</v>
      </c>
    </row>
    <row r="83">
      <c r="A83">
        <f>HYPERLINK("https://stackoverflow.com/q/45120914", "45120914")</f>
        <v/>
      </c>
      <c r="B83" t="n">
        <v>0.4777172473801687</v>
      </c>
    </row>
    <row r="84">
      <c r="A84">
        <f>HYPERLINK("https://stackoverflow.com/q/45171327", "45171327")</f>
        <v/>
      </c>
      <c r="B84" t="n">
        <v>0.2314775663612872</v>
      </c>
    </row>
    <row r="85">
      <c r="A85">
        <f>HYPERLINK("https://stackoverflow.com/q/45174597", "45174597")</f>
        <v/>
      </c>
      <c r="B85" t="n">
        <v>0.2795291625936788</v>
      </c>
    </row>
    <row r="86">
      <c r="A86">
        <f>HYPERLINK("https://stackoverflow.com/q/45195523", "45195523")</f>
        <v/>
      </c>
      <c r="B86" t="n">
        <v>0.4558213716108453</v>
      </c>
    </row>
    <row r="87">
      <c r="A87">
        <f>HYPERLINK("https://stackoverflow.com/q/45209796", "45209796")</f>
        <v/>
      </c>
      <c r="B87" t="n">
        <v>0.6442644264426443</v>
      </c>
    </row>
    <row r="88">
      <c r="A88">
        <f>HYPERLINK("https://stackoverflow.com/q/45425713", "45425713")</f>
        <v/>
      </c>
      <c r="B88" t="n">
        <v>0.4577466977466979</v>
      </c>
    </row>
    <row r="89">
      <c r="A89">
        <f>HYPERLINK("https://stackoverflow.com/q/45480663", "45480663")</f>
        <v/>
      </c>
      <c r="B89" t="n">
        <v>0.5801564027370479</v>
      </c>
    </row>
    <row r="90">
      <c r="A90">
        <f>HYPERLINK("https://stackoverflow.com/q/45511290", "45511290")</f>
        <v/>
      </c>
      <c r="B90" t="n">
        <v>0.5555032187156539</v>
      </c>
    </row>
    <row r="91">
      <c r="A91">
        <f>HYPERLINK("https://stackoverflow.com/q/45555969", "45555969")</f>
        <v/>
      </c>
      <c r="B91" t="n">
        <v>0.3278371954842543</v>
      </c>
    </row>
    <row r="92">
      <c r="A92">
        <f>HYPERLINK("https://stackoverflow.com/q/45731288", "45731288")</f>
        <v/>
      </c>
      <c r="B92" t="n">
        <v>0.5157152924594786</v>
      </c>
    </row>
    <row r="93">
      <c r="A93">
        <f>HYPERLINK("https://stackoverflow.com/q/45751896", "45751896")</f>
        <v/>
      </c>
      <c r="B93" t="n">
        <v>0.7653148399417056</v>
      </c>
    </row>
    <row r="94">
      <c r="A94">
        <f>HYPERLINK("https://stackoverflow.com/q/45955538", "45955538")</f>
        <v/>
      </c>
      <c r="B94" t="n">
        <v>0.3372715247715248</v>
      </c>
    </row>
    <row r="95">
      <c r="A95">
        <f>HYPERLINK("https://stackoverflow.com/q/45975826", "45975826")</f>
        <v/>
      </c>
      <c r="B95" t="n">
        <v>0.3492247313903366</v>
      </c>
    </row>
    <row r="96">
      <c r="A96">
        <f>HYPERLINK("https://stackoverflow.com/q/46016758", "46016758")</f>
        <v/>
      </c>
      <c r="B96" t="n">
        <v>0.3534538937764743</v>
      </c>
    </row>
    <row r="97">
      <c r="A97">
        <f>HYPERLINK("https://stackoverflow.com/q/46206207", "46206207")</f>
        <v/>
      </c>
      <c r="B97" t="n">
        <v>0.2705291254514052</v>
      </c>
    </row>
    <row r="98">
      <c r="A98">
        <f>HYPERLINK("https://stackoverflow.com/q/46211514", "46211514")</f>
        <v/>
      </c>
      <c r="B98" t="n">
        <v>0.2852618595192853</v>
      </c>
    </row>
    <row r="99">
      <c r="A99">
        <f>HYPERLINK("https://stackoverflow.com/q/46297894", "46297894")</f>
        <v/>
      </c>
      <c r="B99" t="n">
        <v>0.3852706166139002</v>
      </c>
    </row>
    <row r="100">
      <c r="A100">
        <f>HYPERLINK("https://stackoverflow.com/q/46330301", "46330301")</f>
        <v/>
      </c>
      <c r="B100" t="n">
        <v>0.4385438543854387</v>
      </c>
    </row>
    <row r="101">
      <c r="A101">
        <f>HYPERLINK("https://stackoverflow.com/q/46336305", "46336305")</f>
        <v/>
      </c>
      <c r="B101" t="n">
        <v>0.5294181127514462</v>
      </c>
    </row>
    <row r="102">
      <c r="A102">
        <f>HYPERLINK("https://stackoverflow.com/q/46348449", "46348449")</f>
        <v/>
      </c>
      <c r="B102" t="n">
        <v>0.5785925290642272</v>
      </c>
    </row>
    <row r="103">
      <c r="A103">
        <f>HYPERLINK("https://stackoverflow.com/q/46493441", "46493441")</f>
        <v/>
      </c>
      <c r="B103" t="n">
        <v>0.3591877322447269</v>
      </c>
    </row>
    <row r="104">
      <c r="A104">
        <f>HYPERLINK("https://stackoverflow.com/q/46495006", "46495006")</f>
        <v/>
      </c>
      <c r="B104" t="n">
        <v>0.5848208108482079</v>
      </c>
    </row>
    <row r="105">
      <c r="A105">
        <f>HYPERLINK("https://stackoverflow.com/q/46614237", "46614237")</f>
        <v/>
      </c>
      <c r="B105" t="n">
        <v>0.44323577656911</v>
      </c>
    </row>
    <row r="106">
      <c r="A106">
        <f>HYPERLINK("https://stackoverflow.com/q/46647682", "46647682")</f>
        <v/>
      </c>
      <c r="B106" t="n">
        <v>0.3607503607503608</v>
      </c>
    </row>
    <row r="107">
      <c r="A107">
        <f>HYPERLINK("https://stackoverflow.com/q/46669690", "46669690")</f>
        <v/>
      </c>
      <c r="B107" t="n">
        <v>0.2851077143112541</v>
      </c>
    </row>
    <row r="108">
      <c r="A108">
        <f>HYPERLINK("https://stackoverflow.com/q/46684369", "46684369")</f>
        <v/>
      </c>
      <c r="B108" t="n">
        <v>0.4242424242424243</v>
      </c>
    </row>
    <row r="109">
      <c r="A109">
        <f>HYPERLINK("https://stackoverflow.com/q/46705213", "46705213")</f>
        <v/>
      </c>
      <c r="B109" t="n">
        <v>0.454912319319099</v>
      </c>
    </row>
    <row r="110">
      <c r="A110">
        <f>HYPERLINK("https://stackoverflow.com/q/46732318", "46732318")</f>
        <v/>
      </c>
      <c r="B110" t="n">
        <v>0.585142078221663</v>
      </c>
    </row>
    <row r="111">
      <c r="A111">
        <f>HYPERLINK("https://stackoverflow.com/q/46966587", "46966587")</f>
        <v/>
      </c>
      <c r="B111" t="n">
        <v>0.4523718194604271</v>
      </c>
    </row>
    <row r="112">
      <c r="A112">
        <f>HYPERLINK("https://stackoverflow.com/q/46976184", "46976184")</f>
        <v/>
      </c>
      <c r="B112" t="n">
        <v>0.3667563667563667</v>
      </c>
    </row>
    <row r="113">
      <c r="A113">
        <f>HYPERLINK("https://stackoverflow.com/q/46976482", "46976482")</f>
        <v/>
      </c>
      <c r="B113" t="n">
        <v>0.6294395568589118</v>
      </c>
    </row>
    <row r="114">
      <c r="A114">
        <f>HYPERLINK("https://stackoverflow.com/q/47013133", "47013133")</f>
        <v/>
      </c>
      <c r="B114" t="n">
        <v>0.3432932115566846</v>
      </c>
    </row>
    <row r="115">
      <c r="A115">
        <f>HYPERLINK("https://stackoverflow.com/q/47194231", "47194231")</f>
        <v/>
      </c>
      <c r="B115" t="n">
        <v>0.4143414341434145</v>
      </c>
    </row>
    <row r="116">
      <c r="A116">
        <f>HYPERLINK("https://stackoverflow.com/q/47442099", "47442099")</f>
        <v/>
      </c>
      <c r="B116" t="n">
        <v>0.3288525793305909</v>
      </c>
    </row>
    <row r="117">
      <c r="A117">
        <f>HYPERLINK("https://stackoverflow.com/q/47505898", "47505898")</f>
        <v/>
      </c>
      <c r="B117" t="n">
        <v>0.2257928118393235</v>
      </c>
    </row>
    <row r="118">
      <c r="A118">
        <f>HYPERLINK("https://stackoverflow.com/q/47762700", "47762700")</f>
        <v/>
      </c>
      <c r="B118" t="n">
        <v>0.481552365762892</v>
      </c>
    </row>
    <row r="119">
      <c r="A119">
        <f>HYPERLINK("https://stackoverflow.com/q/47795639", "47795639")</f>
        <v/>
      </c>
      <c r="B119" t="n">
        <v>0.3565421658444915</v>
      </c>
    </row>
    <row r="120">
      <c r="A120">
        <f>HYPERLINK("https://stackoverflow.com/q/47820964", "47820964")</f>
        <v/>
      </c>
      <c r="B120" t="n">
        <v>0.2960810147510916</v>
      </c>
    </row>
    <row r="121">
      <c r="A121">
        <f>HYPERLINK("https://stackoverflow.com/q/48279047", "48279047")</f>
        <v/>
      </c>
      <c r="B121" t="n">
        <v>0.4163791763791765</v>
      </c>
    </row>
    <row r="122">
      <c r="A122">
        <f>HYPERLINK("https://stackoverflow.com/q/48284673", "48284673")</f>
        <v/>
      </c>
      <c r="B122" t="n">
        <v>0.3662286582640564</v>
      </c>
    </row>
    <row r="123">
      <c r="A123">
        <f>HYPERLINK("https://stackoverflow.com/q/48385134", "48385134")</f>
        <v/>
      </c>
      <c r="B123" t="n">
        <v>0.2838915470494418</v>
      </c>
    </row>
    <row r="124">
      <c r="A124">
        <f>HYPERLINK("https://stackoverflow.com/q/48404730", "48404730")</f>
        <v/>
      </c>
      <c r="B124" t="n">
        <v>0.7227804359383307</v>
      </c>
    </row>
    <row r="125">
      <c r="A125">
        <f>HYPERLINK("https://stackoverflow.com/q/48443288", "48443288")</f>
        <v/>
      </c>
      <c r="B125" t="n">
        <v>0.3881490059834009</v>
      </c>
    </row>
    <row r="126">
      <c r="A126">
        <f>HYPERLINK("https://stackoverflow.com/q/48525962", "48525962")</f>
        <v/>
      </c>
      <c r="B126" t="n">
        <v>0.5446127946127948</v>
      </c>
    </row>
    <row r="127">
      <c r="A127">
        <f>HYPERLINK("https://stackoverflow.com/q/48647359", "48647359")</f>
        <v/>
      </c>
      <c r="B127" t="n">
        <v>0.3836058797695628</v>
      </c>
    </row>
    <row r="128">
      <c r="A128">
        <f>HYPERLINK("https://stackoverflow.com/q/48842439", "48842439")</f>
        <v/>
      </c>
      <c r="B128" t="n">
        <v>0.2826403570589617</v>
      </c>
    </row>
    <row r="129">
      <c r="A129">
        <f>HYPERLINK("https://stackoverflow.com/q/48891615", "48891615")</f>
        <v/>
      </c>
      <c r="B129" t="n">
        <v>0.4288480661537656</v>
      </c>
    </row>
    <row r="130">
      <c r="A130">
        <f>HYPERLINK("https://stackoverflow.com/q/49035373", "49035373")</f>
        <v/>
      </c>
      <c r="B130" t="n">
        <v>0.3460952233330751</v>
      </c>
    </row>
    <row r="131">
      <c r="A131">
        <f>HYPERLINK("https://stackoverflow.com/q/49175094", "49175094")</f>
        <v/>
      </c>
      <c r="B131" t="n">
        <v>0.5441390650692977</v>
      </c>
    </row>
    <row r="132">
      <c r="A132">
        <f>HYPERLINK("https://stackoverflow.com/q/49261726", "49261726")</f>
        <v/>
      </c>
      <c r="B132" t="n">
        <v>0.367499784166451</v>
      </c>
    </row>
    <row r="133">
      <c r="A133">
        <f>HYPERLINK("https://stackoverflow.com/q/49286426", "49286426")</f>
        <v/>
      </c>
      <c r="B133" t="n">
        <v>0.3393065268065268</v>
      </c>
    </row>
    <row r="134">
      <c r="A134">
        <f>HYPERLINK("https://stackoverflow.com/q/49504777", "49504777")</f>
        <v/>
      </c>
      <c r="B134" t="n">
        <v>0.3801730384008865</v>
      </c>
    </row>
    <row r="135">
      <c r="A135">
        <f>HYPERLINK("https://stackoverflow.com/q/49506812", "49506812")</f>
        <v/>
      </c>
      <c r="B135" t="n">
        <v>0.5174696078122869</v>
      </c>
    </row>
    <row r="136">
      <c r="A136">
        <f>HYPERLINK("https://stackoverflow.com/q/49511434", "49511434")</f>
        <v/>
      </c>
      <c r="B136" t="n">
        <v>0.6323694083694084</v>
      </c>
    </row>
    <row r="137">
      <c r="A137">
        <f>HYPERLINK("https://stackoverflow.com/q/49553459", "49553459")</f>
        <v/>
      </c>
      <c r="B137" t="n">
        <v>0.4682382834556748</v>
      </c>
    </row>
    <row r="138">
      <c r="A138">
        <f>HYPERLINK("https://stackoverflow.com/q/49573392", "49573392")</f>
        <v/>
      </c>
      <c r="B138" t="n">
        <v>0.6075484798889055</v>
      </c>
    </row>
    <row r="139">
      <c r="A139">
        <f>HYPERLINK("https://stackoverflow.com/q/49747691", "49747691")</f>
        <v/>
      </c>
      <c r="B139" t="n">
        <v>0.413946413946414</v>
      </c>
    </row>
    <row r="140">
      <c r="A140">
        <f>HYPERLINK("https://stackoverflow.com/q/49929362", "49929362")</f>
        <v/>
      </c>
      <c r="B140" t="n">
        <v>0.4900493025493027</v>
      </c>
    </row>
    <row r="141">
      <c r="A141">
        <f>HYPERLINK("https://stackoverflow.com/q/50084095", "50084095")</f>
        <v/>
      </c>
      <c r="B141" t="n">
        <v>0.6546156546156545</v>
      </c>
    </row>
    <row r="142">
      <c r="A142">
        <f>HYPERLINK("https://stackoverflow.com/q/50102219", "50102219")</f>
        <v/>
      </c>
      <c r="B142" t="n">
        <v>0.5328843995510663</v>
      </c>
    </row>
    <row r="143">
      <c r="A143">
        <f>HYPERLINK("https://stackoverflow.com/q/50149635", "50149635")</f>
        <v/>
      </c>
      <c r="B143" t="n">
        <v>0.3943278943278943</v>
      </c>
    </row>
    <row r="144">
      <c r="A144">
        <f>HYPERLINK("https://stackoverflow.com/q/50184405", "50184405")</f>
        <v/>
      </c>
      <c r="B144" t="n">
        <v>0.7243276757343253</v>
      </c>
    </row>
    <row r="145">
      <c r="A145">
        <f>HYPERLINK("https://stackoverflow.com/q/50490209", "50490209")</f>
        <v/>
      </c>
      <c r="B145" t="n">
        <v>0.4705802418806904</v>
      </c>
    </row>
    <row r="146">
      <c r="A146">
        <f>HYPERLINK("https://stackoverflow.com/q/50584100", "50584100")</f>
        <v/>
      </c>
      <c r="B146" t="n">
        <v>0.2785589710050142</v>
      </c>
    </row>
    <row r="147">
      <c r="A147">
        <f>HYPERLINK("https://stackoverflow.com/q/50613764", "50613764")</f>
        <v/>
      </c>
      <c r="B147" t="n">
        <v>0.5036075036075037</v>
      </c>
    </row>
    <row r="148">
      <c r="A148">
        <f>HYPERLINK("https://stackoverflow.com/q/50718804", "50718804")</f>
        <v/>
      </c>
      <c r="B148" t="n">
        <v>0.6102073365231261</v>
      </c>
    </row>
    <row r="149">
      <c r="A149">
        <f>HYPERLINK("https://stackoverflow.com/q/50730545", "50730545")</f>
        <v/>
      </c>
      <c r="B149" t="n">
        <v>0.37316715542522</v>
      </c>
    </row>
    <row r="150">
      <c r="A150">
        <f>HYPERLINK("https://stackoverflow.com/q/50749813", "50749813")</f>
        <v/>
      </c>
      <c r="B150" t="n">
        <v>0.5441527071961854</v>
      </c>
    </row>
    <row r="151">
      <c r="A151">
        <f>HYPERLINK("https://stackoverflow.com/q/50825507", "50825507")</f>
        <v/>
      </c>
      <c r="B151" t="n">
        <v>0.5680780406807804</v>
      </c>
    </row>
    <row r="152">
      <c r="A152">
        <f>HYPERLINK("https://stackoverflow.com/q/50851665", "50851665")</f>
        <v/>
      </c>
      <c r="B152" t="n">
        <v>0.4946259750530214</v>
      </c>
    </row>
    <row r="153">
      <c r="A153">
        <f>HYPERLINK("https://stackoverflow.com/q/50852150", "50852150")</f>
        <v/>
      </c>
      <c r="B153" t="n">
        <v>0.5534633259590814</v>
      </c>
    </row>
    <row r="154">
      <c r="A154">
        <f>HYPERLINK("https://stackoverflow.com/q/50862637", "50862637")</f>
        <v/>
      </c>
      <c r="B154" t="n">
        <v>0.572562837679117</v>
      </c>
    </row>
    <row r="155">
      <c r="A155">
        <f>HYPERLINK("https://stackoverflow.com/q/50877966", "50877966")</f>
        <v/>
      </c>
      <c r="B155" t="n">
        <v>0.3299963924963925</v>
      </c>
    </row>
    <row r="156">
      <c r="A156">
        <f>HYPERLINK("https://stackoverflow.com/q/50903007", "50903007")</f>
        <v/>
      </c>
      <c r="B156" t="n">
        <v>0.6635189100305381</v>
      </c>
    </row>
    <row r="157">
      <c r="A157">
        <f>HYPERLINK("https://stackoverflow.com/q/50973150", "50973150")</f>
        <v/>
      </c>
      <c r="B157" t="n">
        <v>0.6318813131313131</v>
      </c>
    </row>
    <row r="158">
      <c r="A158">
        <f>HYPERLINK("https://stackoverflow.com/q/51024525", "51024525")</f>
        <v/>
      </c>
      <c r="B158" t="n">
        <v>0.3335394763966193</v>
      </c>
    </row>
    <row r="159">
      <c r="A159">
        <f>HYPERLINK("https://stackoverflow.com/q/51043227", "51043227")</f>
        <v/>
      </c>
      <c r="B159" t="n">
        <v>0.3948644495173299</v>
      </c>
    </row>
    <row r="160">
      <c r="A160">
        <f>HYPERLINK("https://stackoverflow.com/q/51168530", "51168530")</f>
        <v/>
      </c>
      <c r="B160" t="n">
        <v>0.250909090909091</v>
      </c>
    </row>
    <row r="161">
      <c r="A161">
        <f>HYPERLINK("https://stackoverflow.com/q/51193793", "51193793")</f>
        <v/>
      </c>
      <c r="B161" t="n">
        <v>0.2112794612794613</v>
      </c>
    </row>
    <row r="162">
      <c r="A162">
        <f>HYPERLINK("https://stackoverflow.com/q/51289884", "51289884")</f>
        <v/>
      </c>
      <c r="B162" t="n">
        <v>0.3293432546101586</v>
      </c>
    </row>
    <row r="163">
      <c r="A163">
        <f>HYPERLINK("https://stackoverflow.com/q/51431318", "51431318")</f>
        <v/>
      </c>
      <c r="B163" t="n">
        <v>0.7505184787311817</v>
      </c>
    </row>
    <row r="164">
      <c r="A164">
        <f>HYPERLINK("https://stackoverflow.com/q/51444586", "51444586")</f>
        <v/>
      </c>
      <c r="B164" t="n">
        <v>0.2935952935952935</v>
      </c>
    </row>
    <row r="165">
      <c r="A165">
        <f>HYPERLINK("https://stackoverflow.com/q/51496895", "51496895")</f>
        <v/>
      </c>
      <c r="B165" t="n">
        <v>0.4961378490790256</v>
      </c>
    </row>
    <row r="166">
      <c r="A166">
        <f>HYPERLINK("https://stackoverflow.com/q/51537089", "51537089")</f>
        <v/>
      </c>
      <c r="B166" t="n">
        <v>0.4693516360183028</v>
      </c>
    </row>
    <row r="167">
      <c r="A167">
        <f>HYPERLINK("https://stackoverflow.com/q/51623407", "51623407")</f>
        <v/>
      </c>
      <c r="B167" t="n">
        <v>0.7548407148407149</v>
      </c>
    </row>
    <row r="168">
      <c r="A168">
        <f>HYPERLINK("https://stackoverflow.com/q/51627648", "51627648")</f>
        <v/>
      </c>
      <c r="B168" t="n">
        <v>0.4481945200508076</v>
      </c>
    </row>
    <row r="169">
      <c r="A169">
        <f>HYPERLINK("https://stackoverflow.com/q/51655129", "51655129")</f>
        <v/>
      </c>
      <c r="B169" t="n">
        <v>0.3761495552540329</v>
      </c>
    </row>
    <row r="170">
      <c r="A170">
        <f>HYPERLINK("https://stackoverflow.com/q/51657195", "51657195")</f>
        <v/>
      </c>
      <c r="B170" t="n">
        <v>0.3845187627571048</v>
      </c>
    </row>
    <row r="171">
      <c r="A171">
        <f>HYPERLINK("https://stackoverflow.com/q/51750774", "51750774")</f>
        <v/>
      </c>
      <c r="B171" t="n">
        <v>0.6154188948306596</v>
      </c>
    </row>
    <row r="172">
      <c r="A172">
        <f>HYPERLINK("https://stackoverflow.com/q/51769448", "51769448")</f>
        <v/>
      </c>
      <c r="B172" t="n">
        <v>0.380364151064788</v>
      </c>
    </row>
    <row r="173">
      <c r="A173">
        <f>HYPERLINK("https://stackoverflow.com/q/51836618", "51836618")</f>
        <v/>
      </c>
      <c r="B173" t="n">
        <v>0.6539217680157279</v>
      </c>
    </row>
    <row r="174">
      <c r="A174">
        <f>HYPERLINK("https://stackoverflow.com/q/51853310", "51853310")</f>
        <v/>
      </c>
      <c r="B174" t="n">
        <v>0.6393840364428599</v>
      </c>
    </row>
    <row r="175">
      <c r="A175">
        <f>HYPERLINK("https://stackoverflow.com/q/51874604", "51874604")</f>
        <v/>
      </c>
      <c r="B175" t="n">
        <v>0.324699782326901</v>
      </c>
    </row>
    <row r="176">
      <c r="A176">
        <f>HYPERLINK("https://stackoverflow.com/q/51884008", "51884008")</f>
        <v/>
      </c>
      <c r="B176" t="n">
        <v>0.8090160867938645</v>
      </c>
    </row>
    <row r="177">
      <c r="A177">
        <f>HYPERLINK("https://stackoverflow.com/q/51965019", "51965019")</f>
        <v/>
      </c>
      <c r="B177" t="n">
        <v>0.3492307036610834</v>
      </c>
    </row>
    <row r="178">
      <c r="A178">
        <f>HYPERLINK("https://stackoverflow.com/q/51966939", "51966939")</f>
        <v/>
      </c>
      <c r="B178" t="n">
        <v>0.26943977765333</v>
      </c>
    </row>
    <row r="179">
      <c r="A179">
        <f>HYPERLINK("https://stackoverflow.com/q/51973789", "51973789")</f>
        <v/>
      </c>
      <c r="B179" t="n">
        <v>0.4635737910074193</v>
      </c>
    </row>
    <row r="180">
      <c r="A180">
        <f>HYPERLINK("https://stackoverflow.com/q/52088852", "52088852")</f>
        <v/>
      </c>
      <c r="B180" t="n">
        <v>0.4389432789432789</v>
      </c>
    </row>
    <row r="181">
      <c r="A181">
        <f>HYPERLINK("https://stackoverflow.com/q/52242599", "52242599")</f>
        <v/>
      </c>
      <c r="B181" t="n">
        <v>0.309099055066797</v>
      </c>
    </row>
    <row r="182">
      <c r="A182">
        <f>HYPERLINK("https://stackoverflow.com/q/52300209", "52300209")</f>
        <v/>
      </c>
      <c r="B182" t="n">
        <v>0.7321890531242284</v>
      </c>
    </row>
    <row r="183">
      <c r="A183">
        <f>HYPERLINK("https://stackoverflow.com/q/52316754", "52316754")</f>
        <v/>
      </c>
      <c r="B183" t="n">
        <v>0.5270848015034062</v>
      </c>
    </row>
    <row r="184">
      <c r="A184">
        <f>HYPERLINK("https://stackoverflow.com/q/52427085", "52427085")</f>
        <v/>
      </c>
      <c r="B184" t="n">
        <v>0.3246997823269011</v>
      </c>
    </row>
    <row r="185">
      <c r="A185">
        <f>HYPERLINK("https://stackoverflow.com/q/52436007", "52436007")</f>
        <v/>
      </c>
      <c r="B185" t="n">
        <v>0.2831058678386922</v>
      </c>
    </row>
    <row r="186">
      <c r="A186">
        <f>HYPERLINK("https://stackoverflow.com/q/52486527", "52486527")</f>
        <v/>
      </c>
      <c r="B186" t="n">
        <v>0.2208236208236208</v>
      </c>
    </row>
    <row r="187">
      <c r="A187">
        <f>HYPERLINK("https://stackoverflow.com/q/52559551", "52559551")</f>
        <v/>
      </c>
      <c r="B187" t="n">
        <v>0.355483081940481</v>
      </c>
    </row>
    <row r="188">
      <c r="A188">
        <f>HYPERLINK("https://stackoverflow.com/q/52563232", "52563232")</f>
        <v/>
      </c>
      <c r="B188" t="n">
        <v>0.2792652552926526</v>
      </c>
    </row>
    <row r="189">
      <c r="A189">
        <f>HYPERLINK("https://stackoverflow.com/q/52626952", "52626952")</f>
        <v/>
      </c>
      <c r="B189" t="n">
        <v>0.3277003845724225</v>
      </c>
    </row>
    <row r="190">
      <c r="A190">
        <f>HYPERLINK("https://stackoverflow.com/q/52656748", "52656748")</f>
        <v/>
      </c>
      <c r="B190" t="n">
        <v>0.6143658810325476</v>
      </c>
    </row>
    <row r="191">
      <c r="A191">
        <f>HYPERLINK("https://stackoverflow.com/q/52762374", "52762374")</f>
        <v/>
      </c>
      <c r="B191" t="n">
        <v>0.57208945826832</v>
      </c>
    </row>
    <row r="192">
      <c r="A192">
        <f>HYPERLINK("https://stackoverflow.com/q/52840363", "52840363")</f>
        <v/>
      </c>
      <c r="B192" t="n">
        <v>0.3542935407342188</v>
      </c>
    </row>
    <row r="193">
      <c r="A193">
        <f>HYPERLINK("https://stackoverflow.com/q/52874947", "52874947")</f>
        <v/>
      </c>
      <c r="B193" t="n">
        <v>0.3316771854438029</v>
      </c>
    </row>
    <row r="194">
      <c r="A194">
        <f>HYPERLINK("https://stackoverflow.com/q/52880268", "52880268")</f>
        <v/>
      </c>
      <c r="B194" t="n">
        <v>0.2239869964007895</v>
      </c>
    </row>
    <row r="195">
      <c r="A195">
        <f>HYPERLINK("https://stackoverflow.com/q/52888222", "52888222")</f>
        <v/>
      </c>
      <c r="B195" t="n">
        <v>0.5520041917736442</v>
      </c>
    </row>
    <row r="196">
      <c r="A196">
        <f>HYPERLINK("https://stackoverflow.com/q/52892670", "52892670")</f>
        <v/>
      </c>
      <c r="B196" t="n">
        <v>0.4978797408042692</v>
      </c>
    </row>
    <row r="197">
      <c r="A197">
        <f>HYPERLINK("https://stackoverflow.com/q/52897466", "52897466")</f>
        <v/>
      </c>
      <c r="B197" t="n">
        <v>0.5014302315187271</v>
      </c>
    </row>
    <row r="198">
      <c r="A198">
        <f>HYPERLINK("https://stackoverflow.com/q/52898741", "52898741")</f>
        <v/>
      </c>
      <c r="B198" t="n">
        <v>0.4457549547369907</v>
      </c>
    </row>
    <row r="199">
      <c r="A199">
        <f>HYPERLINK("https://stackoverflow.com/q/52952265", "52952265")</f>
        <v/>
      </c>
      <c r="B199" t="n">
        <v>0.3684891620834682</v>
      </c>
    </row>
    <row r="200">
      <c r="A200">
        <f>HYPERLINK("https://stackoverflow.com/q/53051838", "53051838")</f>
        <v/>
      </c>
      <c r="B200" t="n">
        <v>0.7384674773209805</v>
      </c>
    </row>
    <row r="201">
      <c r="A201">
        <f>HYPERLINK("https://stackoverflow.com/q/53169033", "53169033")</f>
        <v/>
      </c>
      <c r="B201" t="n">
        <v>0.2695965502983046</v>
      </c>
    </row>
    <row r="202">
      <c r="A202">
        <f>HYPERLINK("https://stackoverflow.com/q/53257076", "53257076")</f>
        <v/>
      </c>
      <c r="B202" t="n">
        <v>0.5933673013319031</v>
      </c>
    </row>
    <row r="203">
      <c r="A203">
        <f>HYPERLINK("https://stackoverflow.com/q/53262784", "53262784")</f>
        <v/>
      </c>
      <c r="B203" t="n">
        <v>0.6703570148246556</v>
      </c>
    </row>
    <row r="204">
      <c r="A204">
        <f>HYPERLINK("https://stackoverflow.com/q/53264791", "53264791")</f>
        <v/>
      </c>
      <c r="B204" t="n">
        <v>0.664983164983165</v>
      </c>
    </row>
    <row r="205">
      <c r="A205">
        <f>HYPERLINK("https://stackoverflow.com/q/53290593", "53290593")</f>
        <v/>
      </c>
      <c r="B205" t="n">
        <v>0.2535002535002535</v>
      </c>
    </row>
    <row r="206">
      <c r="A206">
        <f>HYPERLINK("https://stackoverflow.com/q/53412187", "53412187")</f>
        <v/>
      </c>
      <c r="B206" t="n">
        <v>0.3595149609300553</v>
      </c>
    </row>
    <row r="207">
      <c r="A207">
        <f>HYPERLINK("https://stackoverflow.com/q/53677413", "53677413")</f>
        <v/>
      </c>
      <c r="B207" t="n">
        <v>0.5054639966920669</v>
      </c>
    </row>
    <row r="208">
      <c r="A208">
        <f>HYPERLINK("https://stackoverflow.com/q/53820097", "53820097")</f>
        <v/>
      </c>
      <c r="B208" t="n">
        <v>0.2814844257692478</v>
      </c>
    </row>
    <row r="209">
      <c r="A209">
        <f>HYPERLINK("https://stackoverflow.com/q/53884162", "53884162")</f>
        <v/>
      </c>
      <c r="B209" t="n">
        <v>0.4736251402918069</v>
      </c>
    </row>
    <row r="210">
      <c r="A210">
        <f>HYPERLINK("https://stackoverflow.com/q/54186801", "54186801")</f>
        <v/>
      </c>
      <c r="B210" t="n">
        <v>0.3399782659041918</v>
      </c>
    </row>
    <row r="211">
      <c r="A211">
        <f>HYPERLINK("https://stackoverflow.com/q/54200067", "54200067")</f>
        <v/>
      </c>
      <c r="B211" t="n">
        <v>0.3741813741813742</v>
      </c>
    </row>
    <row r="212">
      <c r="A212">
        <f>HYPERLINK("https://stackoverflow.com/q/54223484", "54223484")</f>
        <v/>
      </c>
      <c r="B212" t="n">
        <v>0.3382584010034991</v>
      </c>
    </row>
    <row r="213">
      <c r="A213">
        <f>HYPERLINK("https://stackoverflow.com/q/54462153", "54462153")</f>
        <v/>
      </c>
      <c r="B213" t="n">
        <v>0.5293173180497125</v>
      </c>
    </row>
    <row r="214">
      <c r="A214">
        <f>HYPERLINK("https://stackoverflow.com/q/54521407", "54521407")</f>
        <v/>
      </c>
      <c r="B214" t="n">
        <v>0.4577609427609428</v>
      </c>
    </row>
    <row r="215">
      <c r="A215">
        <f>HYPERLINK("https://stackoverflow.com/q/54554531", "54554531")</f>
        <v/>
      </c>
      <c r="B215" t="n">
        <v>0.3842565785240945</v>
      </c>
    </row>
    <row r="216">
      <c r="A216">
        <f>HYPERLINK("https://stackoverflow.com/q/54662808", "54662808")</f>
        <v/>
      </c>
      <c r="B216" t="n">
        <v>0.5805368260611229</v>
      </c>
    </row>
    <row r="217">
      <c r="A217">
        <f>HYPERLINK("https://stackoverflow.com/q/54744615", "54744615")</f>
        <v/>
      </c>
      <c r="B217" t="n">
        <v>0.3406038406038406</v>
      </c>
    </row>
    <row r="218">
      <c r="A218">
        <f>HYPERLINK("https://stackoverflow.com/q/54828156", "54828156")</f>
        <v/>
      </c>
      <c r="B218" t="n">
        <v>0.4357698017640382</v>
      </c>
    </row>
    <row r="219">
      <c r="A219">
        <f>HYPERLINK("https://stackoverflow.com/q/54841101", "54841101")</f>
        <v/>
      </c>
      <c r="B219" t="n">
        <v>0.4492021665934708</v>
      </c>
    </row>
    <row r="220">
      <c r="A220">
        <f>HYPERLINK("https://stackoverflow.com/q/54868399", "54868399")</f>
        <v/>
      </c>
      <c r="B220" t="n">
        <v>0.2663629761668977</v>
      </c>
    </row>
    <row r="221">
      <c r="A221">
        <f>HYPERLINK("https://stackoverflow.com/q/54901001", "54901001")</f>
        <v/>
      </c>
      <c r="B221" t="n">
        <v>0.3709175888908203</v>
      </c>
    </row>
    <row r="222">
      <c r="A222">
        <f>HYPERLINK("https://stackoverflow.com/q/54902614", "54902614")</f>
        <v/>
      </c>
      <c r="B222" t="n">
        <v>0.3178204058938003</v>
      </c>
    </row>
    <row r="223">
      <c r="A223">
        <f>HYPERLINK("https://stackoverflow.com/q/54936924", "54936924")</f>
        <v/>
      </c>
      <c r="B223" t="n">
        <v>0.3134980164683134</v>
      </c>
    </row>
    <row r="224">
      <c r="A224">
        <f>HYPERLINK("https://stackoverflow.com/q/55068186", "55068186")</f>
        <v/>
      </c>
      <c r="B224" t="n">
        <v>0.2119055321902297</v>
      </c>
    </row>
    <row r="225">
      <c r="A225">
        <f>HYPERLINK("https://stackoverflow.com/q/55072078", "55072078")</f>
        <v/>
      </c>
      <c r="B225" t="n">
        <v>0.6512242066156395</v>
      </c>
    </row>
    <row r="226">
      <c r="A226">
        <f>HYPERLINK("https://stackoverflow.com/q/55176954", "55176954")</f>
        <v/>
      </c>
      <c r="B226" t="n">
        <v>0.4511305223048996</v>
      </c>
    </row>
    <row r="227">
      <c r="A227">
        <f>HYPERLINK("https://stackoverflow.com/q/55193693", "55193693")</f>
        <v/>
      </c>
      <c r="B227" t="n">
        <v>0.2640497112041828</v>
      </c>
    </row>
    <row r="228">
      <c r="A228">
        <f>HYPERLINK("https://stackoverflow.com/q/55207558", "55207558")</f>
        <v/>
      </c>
      <c r="B228" t="n">
        <v>0.3579074325342982</v>
      </c>
    </row>
    <row r="229">
      <c r="A229">
        <f>HYPERLINK("https://stackoverflow.com/q/55238384", "55238384")</f>
        <v/>
      </c>
      <c r="B229" t="n">
        <v>0.6149995530526504</v>
      </c>
    </row>
    <row r="230">
      <c r="A230">
        <f>HYPERLINK("https://stackoverflow.com/q/55304547", "55304547")</f>
        <v/>
      </c>
      <c r="B230" t="n">
        <v>0.5797246391305798</v>
      </c>
    </row>
    <row r="231">
      <c r="A231">
        <f>HYPERLINK("https://stackoverflow.com/q/55367038", "55367038")</f>
        <v/>
      </c>
      <c r="B231" t="n">
        <v>0.3014354066985646</v>
      </c>
    </row>
    <row r="232">
      <c r="A232">
        <f>HYPERLINK("https://stackoverflow.com/q/55393388", "55393388")</f>
        <v/>
      </c>
      <c r="B232" t="n">
        <v>0.6640724181707787</v>
      </c>
    </row>
    <row r="233">
      <c r="A233">
        <f>HYPERLINK("https://stackoverflow.com/q/55484404", "55484404")</f>
        <v/>
      </c>
      <c r="B233" t="n">
        <v>0.4171328231350883</v>
      </c>
    </row>
    <row r="234">
      <c r="A234">
        <f>HYPERLINK("https://stackoverflow.com/q/55559831", "55559831")</f>
        <v/>
      </c>
      <c r="B234" t="n">
        <v>0.3720497957786094</v>
      </c>
    </row>
    <row r="235">
      <c r="A235">
        <f>HYPERLINK("https://stackoverflow.com/q/55617000", "55617000")</f>
        <v/>
      </c>
      <c r="B235" t="n">
        <v>0.362970541427133</v>
      </c>
    </row>
    <row r="236">
      <c r="A236">
        <f>HYPERLINK("https://stackoverflow.com/q/55623926", "55623926")</f>
        <v/>
      </c>
      <c r="B236" t="n">
        <v>0.2643031881313132</v>
      </c>
    </row>
    <row r="237">
      <c r="A237">
        <f>HYPERLINK("https://stackoverflow.com/q/55645981", "55645981")</f>
        <v/>
      </c>
      <c r="B237" t="n">
        <v>0.5313197986465314</v>
      </c>
    </row>
    <row r="238">
      <c r="A238">
        <f>HYPERLINK("https://stackoverflow.com/q/55778580", "55778580")</f>
        <v/>
      </c>
      <c r="B238" t="n">
        <v>0.4652680652680654</v>
      </c>
    </row>
    <row r="239">
      <c r="A239">
        <f>HYPERLINK("https://stackoverflow.com/q/55803032", "55803032")</f>
        <v/>
      </c>
      <c r="B239" t="n">
        <v>0.2878351235699939</v>
      </c>
    </row>
    <row r="240">
      <c r="A240">
        <f>HYPERLINK("https://stackoverflow.com/q/55864354", "55864354")</f>
        <v/>
      </c>
      <c r="B240" t="n">
        <v>0.8356742295621752</v>
      </c>
    </row>
    <row r="241">
      <c r="A241">
        <f>HYPERLINK("https://stackoverflow.com/q/55882359", "55882359")</f>
        <v/>
      </c>
      <c r="B241" t="n">
        <v>0.6229652850342505</v>
      </c>
    </row>
    <row r="242">
      <c r="A242">
        <f>HYPERLINK("https://stackoverflow.com/q/55905651", "55905651")</f>
        <v/>
      </c>
      <c r="B242" t="n">
        <v>0.2810132575757576</v>
      </c>
    </row>
    <row r="243">
      <c r="A243">
        <f>HYPERLINK("https://stackoverflow.com/q/56043124", "56043124")</f>
        <v/>
      </c>
      <c r="B243" t="n">
        <v>0.2988128709778194</v>
      </c>
    </row>
    <row r="244">
      <c r="A244">
        <f>HYPERLINK("https://stackoverflow.com/q/56069823", "56069823")</f>
        <v/>
      </c>
      <c r="B244" t="n">
        <v>0.338916592081149</v>
      </c>
    </row>
    <row r="245">
      <c r="A245">
        <f>HYPERLINK("https://stackoverflow.com/q/56298980", "56298980")</f>
        <v/>
      </c>
      <c r="B245" t="n">
        <v>0.423697761933056</v>
      </c>
    </row>
    <row r="246">
      <c r="A246">
        <f>HYPERLINK("https://stackoverflow.com/q/56336076", "56336076")</f>
        <v/>
      </c>
      <c r="B246" t="n">
        <v>0.6853043711450792</v>
      </c>
    </row>
    <row r="247">
      <c r="A247">
        <f>HYPERLINK("https://stackoverflow.com/q/56363028", "56363028")</f>
        <v/>
      </c>
      <c r="B247" t="n">
        <v>0.3807537743021615</v>
      </c>
    </row>
    <row r="248">
      <c r="A248">
        <f>HYPERLINK("https://stackoverflow.com/q/56373250", "56373250")</f>
        <v/>
      </c>
      <c r="B248" t="n">
        <v>0.3495015622675198</v>
      </c>
    </row>
    <row r="249">
      <c r="A249">
        <f>HYPERLINK("https://stackoverflow.com/q/56380637", "56380637")</f>
        <v/>
      </c>
      <c r="B249" t="n">
        <v>0.3151045978914831</v>
      </c>
    </row>
    <row r="250">
      <c r="A250">
        <f>HYPERLINK("https://stackoverflow.com/q/56389977", "56389977")</f>
        <v/>
      </c>
      <c r="B250" t="n">
        <v>0.3672333803147756</v>
      </c>
    </row>
    <row r="251">
      <c r="A251">
        <f>HYPERLINK("https://stackoverflow.com/q/56444605", "56444605")</f>
        <v/>
      </c>
      <c r="B251" t="n">
        <v>0.7122831367106178</v>
      </c>
    </row>
    <row r="252">
      <c r="A252">
        <f>HYPERLINK("https://stackoverflow.com/q/56556456", "56556456")</f>
        <v/>
      </c>
      <c r="B252" t="n">
        <v>0.2323959014606497</v>
      </c>
    </row>
    <row r="253">
      <c r="A253">
        <f>HYPERLINK("https://stackoverflow.com/q/56709602", "56709602")</f>
        <v/>
      </c>
      <c r="B253" t="n">
        <v>0.3242140070784573</v>
      </c>
    </row>
    <row r="254">
      <c r="A254">
        <f>HYPERLINK("https://stackoverflow.com/q/56744215", "56744215")</f>
        <v/>
      </c>
      <c r="B254" t="n">
        <v>0.4067899388623072</v>
      </c>
    </row>
    <row r="255">
      <c r="A255">
        <f>HYPERLINK("https://stackoverflow.com/q/56777119", "56777119")</f>
        <v/>
      </c>
      <c r="B255" t="n">
        <v>0.6402306897356403</v>
      </c>
    </row>
    <row r="256">
      <c r="A256">
        <f>HYPERLINK("https://stackoverflow.com/q/56790149", "56790149")</f>
        <v/>
      </c>
      <c r="B256" t="n">
        <v>0.7411148522259633</v>
      </c>
    </row>
    <row r="257">
      <c r="A257">
        <f>HYPERLINK("https://stackoverflow.com/q/56891544", "56891544")</f>
        <v/>
      </c>
      <c r="B257" t="n">
        <v>0.6924936975870762</v>
      </c>
    </row>
    <row r="258">
      <c r="A258">
        <f>HYPERLINK("https://stackoverflow.com/q/56900955", "56900955")</f>
        <v/>
      </c>
      <c r="B258" t="n">
        <v>0.6629597639098828</v>
      </c>
    </row>
    <row r="259">
      <c r="A259">
        <f>HYPERLINK("https://stackoverflow.com/q/56929036", "56929036")</f>
        <v/>
      </c>
      <c r="B259" t="n">
        <v>0.2408639237907531</v>
      </c>
    </row>
    <row r="260">
      <c r="A260">
        <f>HYPERLINK("https://stackoverflow.com/q/56961193", "56961193")</f>
        <v/>
      </c>
      <c r="B260" t="n">
        <v>0.4016604897899862</v>
      </c>
    </row>
    <row r="261">
      <c r="A261">
        <f>HYPERLINK("https://stackoverflow.com/q/57040864", "57040864")</f>
        <v/>
      </c>
      <c r="B261" t="n">
        <v>0.3311895243061591</v>
      </c>
    </row>
    <row r="262">
      <c r="A262">
        <f>HYPERLINK("https://stackoverflow.com/q/57115085", "57115085")</f>
        <v/>
      </c>
      <c r="B262" t="n">
        <v>0.2827398713613156</v>
      </c>
    </row>
    <row r="263">
      <c r="A263">
        <f>HYPERLINK("https://stackoverflow.com/q/57131917", "57131917")</f>
        <v/>
      </c>
      <c r="B263" t="n">
        <v>0.433270202020202</v>
      </c>
    </row>
    <row r="264">
      <c r="A264">
        <f>HYPERLINK("https://stackoverflow.com/q/57139722", "57139722")</f>
        <v/>
      </c>
      <c r="B264" t="n">
        <v>0.753175317531753</v>
      </c>
    </row>
    <row r="265">
      <c r="A265">
        <f>HYPERLINK("https://stackoverflow.com/q/57167951", "57167951")</f>
        <v/>
      </c>
      <c r="B265" t="n">
        <v>0.3922789539227896</v>
      </c>
    </row>
    <row r="266">
      <c r="A266">
        <f>HYPERLINK("https://stackoverflow.com/q/57193594", "57193594")</f>
        <v/>
      </c>
      <c r="B266" t="n">
        <v>0.6484139642034381</v>
      </c>
    </row>
    <row r="267">
      <c r="A267">
        <f>HYPERLINK("https://stackoverflow.com/q/57205735", "57205735")</f>
        <v/>
      </c>
      <c r="B267" t="n">
        <v>0.4326223125105808</v>
      </c>
    </row>
    <row r="268">
      <c r="A268">
        <f>HYPERLINK("https://stackoverflow.com/q/57233121", "57233121")</f>
        <v/>
      </c>
      <c r="B268" t="n">
        <v>0.4815523657628921</v>
      </c>
    </row>
    <row r="269">
      <c r="A269">
        <f>HYPERLINK("https://stackoverflow.com/q/57303807", "57303807")</f>
        <v/>
      </c>
      <c r="B269" t="n">
        <v>0.6213412727544625</v>
      </c>
    </row>
    <row r="270">
      <c r="A270">
        <f>HYPERLINK("https://stackoverflow.com/q/57422643", "57422643")</f>
        <v/>
      </c>
      <c r="B270" t="n">
        <v>0.2554444702782299</v>
      </c>
    </row>
    <row r="271">
      <c r="A271">
        <f>HYPERLINK("https://stackoverflow.com/q/57466993", "57466993")</f>
        <v/>
      </c>
      <c r="B271" t="n">
        <v>0.4605118542942377</v>
      </c>
    </row>
    <row r="272">
      <c r="A272">
        <f>HYPERLINK("https://stackoverflow.com/q/57477390", "57477390")</f>
        <v/>
      </c>
      <c r="B272" t="n">
        <v>0.5484349307023726</v>
      </c>
    </row>
    <row r="273">
      <c r="A273">
        <f>HYPERLINK("https://stackoverflow.com/q/57806521", "57806521")</f>
        <v/>
      </c>
      <c r="B273" t="n">
        <v>0.5766599714726516</v>
      </c>
    </row>
    <row r="274">
      <c r="A274">
        <f>HYPERLINK("https://stackoverflow.com/q/57873246", "57873246")</f>
        <v/>
      </c>
      <c r="B274" t="n">
        <v>0.5412014885699097</v>
      </c>
    </row>
    <row r="275">
      <c r="A275">
        <f>HYPERLINK("https://stackoverflow.com/q/57892682", "57892682")</f>
        <v/>
      </c>
      <c r="B275" t="n">
        <v>0.4467809770300874</v>
      </c>
    </row>
    <row r="276">
      <c r="A276">
        <f>HYPERLINK("https://stackoverflow.com/q/58058193", "58058193")</f>
        <v/>
      </c>
      <c r="B276" t="n">
        <v>0.7042143392854293</v>
      </c>
    </row>
    <row r="277">
      <c r="A277">
        <f>HYPERLINK("https://stackoverflow.com/q/58151144", "58151144")</f>
        <v/>
      </c>
      <c r="B277" t="n">
        <v>0.3340112534743407</v>
      </c>
    </row>
    <row r="278">
      <c r="A278">
        <f>HYPERLINK("https://stackoverflow.com/q/58227669", "58227669")</f>
        <v/>
      </c>
      <c r="B278" t="n">
        <v>0.3818447634237109</v>
      </c>
    </row>
    <row r="279">
      <c r="A279">
        <f>HYPERLINK("https://stackoverflow.com/q/58300168", "58300168")</f>
        <v/>
      </c>
      <c r="B279" t="n">
        <v>0.470813748041471</v>
      </c>
    </row>
    <row r="280">
      <c r="A280">
        <f>HYPERLINK("https://stackoverflow.com/q/58316719", "58316719")</f>
        <v/>
      </c>
      <c r="B280" t="n">
        <v>0.2105327468230694</v>
      </c>
    </row>
    <row r="281">
      <c r="A281">
        <f>HYPERLINK("https://stackoverflow.com/q/58328684", "58328684")</f>
        <v/>
      </c>
      <c r="B281" t="n">
        <v>0.5303597775507888</v>
      </c>
    </row>
    <row r="282">
      <c r="A282">
        <f>HYPERLINK("https://stackoverflow.com/q/58333964", "58333964")</f>
        <v/>
      </c>
      <c r="B282" t="n">
        <v>0.4523754165697901</v>
      </c>
    </row>
    <row r="283">
      <c r="A283">
        <f>HYPERLINK("https://stackoverflow.com/q/58394762", "58394762")</f>
        <v/>
      </c>
      <c r="B283" t="n">
        <v>0.3676516719994981</v>
      </c>
    </row>
    <row r="284">
      <c r="A284">
        <f>HYPERLINK("https://stackoverflow.com/q/58405973", "58405973")</f>
        <v/>
      </c>
      <c r="B284" t="n">
        <v>0.4515533486121722</v>
      </c>
    </row>
    <row r="285">
      <c r="A285">
        <f>HYPERLINK("https://stackoverflow.com/q/58416987", "58416987")</f>
        <v/>
      </c>
      <c r="B285" t="n">
        <v>0.5400417678898692</v>
      </c>
    </row>
    <row r="286">
      <c r="A286">
        <f>HYPERLINK("https://stackoverflow.com/q/58429974", "58429974")</f>
        <v/>
      </c>
      <c r="B286" t="n">
        <v>0.6183063511830635</v>
      </c>
    </row>
    <row r="287">
      <c r="A287">
        <f>HYPERLINK("https://stackoverflow.com/q/58438270", "58438270")</f>
        <v/>
      </c>
      <c r="B287" t="n">
        <v>0.4803108003108003</v>
      </c>
    </row>
    <row r="288">
      <c r="A288">
        <f>HYPERLINK("https://stackoverflow.com/q/58452561", "58452561")</f>
        <v/>
      </c>
      <c r="B288" t="n">
        <v>0.7740251678799165</v>
      </c>
    </row>
    <row r="289">
      <c r="A289">
        <f>HYPERLINK("https://stackoverflow.com/q/58470460", "58470460")</f>
        <v/>
      </c>
      <c r="B289" t="n">
        <v>0.5090994331500662</v>
      </c>
    </row>
    <row r="290">
      <c r="A290">
        <f>HYPERLINK("https://stackoverflow.com/q/58473686", "58473686")</f>
        <v/>
      </c>
      <c r="B290" t="n">
        <v>0.2892955962262893</v>
      </c>
    </row>
    <row r="291">
      <c r="A291">
        <f>HYPERLINK("https://stackoverflow.com/q/58488107", "58488107")</f>
        <v/>
      </c>
      <c r="B291" t="n">
        <v>0.3204573204573204</v>
      </c>
    </row>
    <row r="292">
      <c r="A292">
        <f>HYPERLINK("https://stackoverflow.com/q/58613452", "58613452")</f>
        <v/>
      </c>
      <c r="B292" t="n">
        <v>0.453986013986014</v>
      </c>
    </row>
    <row r="293">
      <c r="A293">
        <f>HYPERLINK("https://stackoverflow.com/q/58626811", "58626811")</f>
        <v/>
      </c>
      <c r="B293" t="n">
        <v>0.3660749810686278</v>
      </c>
    </row>
    <row r="294">
      <c r="A294">
        <f>HYPERLINK("https://stackoverflow.com/q/58631966", "58631966")</f>
        <v/>
      </c>
      <c r="B294" t="n">
        <v>0.2341189674523008</v>
      </c>
    </row>
    <row r="295">
      <c r="A295">
        <f>HYPERLINK("https://stackoverflow.com/q/58696023", "58696023")</f>
        <v/>
      </c>
      <c r="B295" t="n">
        <v>0.5810841534314203</v>
      </c>
    </row>
    <row r="296">
      <c r="A296">
        <f>HYPERLINK("https://stackoverflow.com/q/58796302", "58796302")</f>
        <v/>
      </c>
      <c r="B296" t="n">
        <v>0.3588528967839313</v>
      </c>
    </row>
    <row r="297">
      <c r="A297">
        <f>HYPERLINK("https://stackoverflow.com/q/58812003", "58812003")</f>
        <v/>
      </c>
      <c r="B297" t="n">
        <v>0.6907124340752659</v>
      </c>
    </row>
    <row r="298">
      <c r="A298">
        <f>HYPERLINK("https://stackoverflow.com/q/59044506", "59044506")</f>
        <v/>
      </c>
      <c r="B298" t="n">
        <v>0.6638111068490816</v>
      </c>
    </row>
    <row r="299">
      <c r="A299">
        <f>HYPERLINK("https://stackoverflow.com/q/59062331", "59062331")</f>
        <v/>
      </c>
      <c r="B299" t="n">
        <v>0.3436868686868688</v>
      </c>
    </row>
    <row r="300">
      <c r="A300">
        <f>HYPERLINK("https://stackoverflow.com/q/59089647", "59089647")</f>
        <v/>
      </c>
      <c r="B300" t="n">
        <v>0.7999831649831649</v>
      </c>
    </row>
    <row r="301">
      <c r="A301">
        <f>HYPERLINK("https://stackoverflow.com/q/59175116", "59175116")</f>
        <v/>
      </c>
      <c r="B301" t="n">
        <v>0.6590094493320301</v>
      </c>
    </row>
    <row r="302">
      <c r="A302">
        <f>HYPERLINK("https://stackoverflow.com/q/59212588", "59212588")</f>
        <v/>
      </c>
      <c r="B302" t="n">
        <v>0.5555165555165554</v>
      </c>
    </row>
    <row r="303">
      <c r="A303">
        <f>HYPERLINK("https://stackoverflow.com/q/59322480", "59322480")</f>
        <v/>
      </c>
      <c r="B303" t="n">
        <v>0.4111140220650308</v>
      </c>
    </row>
    <row r="304">
      <c r="A304">
        <f>HYPERLINK("https://stackoverflow.com/q/59389533", "59389533")</f>
        <v/>
      </c>
      <c r="B304" t="n">
        <v>0.455431508063087</v>
      </c>
    </row>
    <row r="305">
      <c r="A305">
        <f>HYPERLINK("https://stackoverflow.com/q/59392920", "59392920")</f>
        <v/>
      </c>
      <c r="B305" t="n">
        <v>0.3839565243074015</v>
      </c>
    </row>
    <row r="306">
      <c r="A306">
        <f>HYPERLINK("https://stackoverflow.com/q/59395726", "59395726")</f>
        <v/>
      </c>
      <c r="B306" t="n">
        <v>0.3524475524475525</v>
      </c>
    </row>
    <row r="307">
      <c r="A307">
        <f>HYPERLINK("https://stackoverflow.com/q/59438778", "59438778")</f>
        <v/>
      </c>
      <c r="B307" t="n">
        <v>0.3753345420012087</v>
      </c>
    </row>
    <row r="308">
      <c r="A308">
        <f>HYPERLINK("https://stackoverflow.com/q/59442097", "59442097")</f>
        <v/>
      </c>
      <c r="B308" t="n">
        <v>0.517917637917638</v>
      </c>
    </row>
    <row r="309">
      <c r="A309">
        <f>HYPERLINK("https://stackoverflow.com/q/59453712", "59453712")</f>
        <v/>
      </c>
      <c r="B309" t="n">
        <v>0.6089167537443401</v>
      </c>
    </row>
    <row r="310">
      <c r="A310">
        <f>HYPERLINK("https://stackoverflow.com/q/59503337", "59503337")</f>
        <v/>
      </c>
      <c r="B310" t="n">
        <v>0.3398197662903545</v>
      </c>
    </row>
    <row r="311">
      <c r="A311">
        <f>HYPERLINK("https://stackoverflow.com/q/59570336", "59570336")</f>
        <v/>
      </c>
      <c r="B311" t="n">
        <v>0.3423918904345951</v>
      </c>
    </row>
    <row r="312">
      <c r="A312">
        <f>HYPERLINK("https://stackoverflow.com/q/59652308", "59652308")</f>
        <v/>
      </c>
      <c r="B312" t="n">
        <v>0.340860781730347</v>
      </c>
    </row>
    <row r="313">
      <c r="A313">
        <f>HYPERLINK("https://stackoverflow.com/q/59717333", "59717333")</f>
        <v/>
      </c>
      <c r="B313" t="n">
        <v>0.3453323039310301</v>
      </c>
    </row>
    <row r="314">
      <c r="A314">
        <f>HYPERLINK("https://stackoverflow.com/q/59722652", "59722652")</f>
        <v/>
      </c>
      <c r="B314" t="n">
        <v>0.3188975584185166</v>
      </c>
    </row>
    <row r="315">
      <c r="A315">
        <f>HYPERLINK("https://stackoverflow.com/q/59857501", "59857501")</f>
        <v/>
      </c>
      <c r="B315" t="n">
        <v>0.5255496137849078</v>
      </c>
    </row>
    <row r="316">
      <c r="A316">
        <f>HYPERLINK("https://stackoverflow.com/q/59869329", "59869329")</f>
        <v/>
      </c>
      <c r="B316" t="n">
        <v>0.3908515203851991</v>
      </c>
    </row>
    <row r="317">
      <c r="A317">
        <f>HYPERLINK("https://stackoverflow.com/q/59986306", "59986306")</f>
        <v/>
      </c>
      <c r="B317" t="n">
        <v>0.329004329004329</v>
      </c>
    </row>
    <row r="318">
      <c r="A318">
        <f>HYPERLINK("https://stackoverflow.com/q/60017517", "60017517")</f>
        <v/>
      </c>
      <c r="B318" t="n">
        <v>0.2120271033314512</v>
      </c>
    </row>
    <row r="319">
      <c r="A319">
        <f>HYPERLINK("https://stackoverflow.com/q/60084638", "60084638")</f>
        <v/>
      </c>
      <c r="B319" t="n">
        <v>0.5047883681101674</v>
      </c>
    </row>
    <row r="320">
      <c r="A320">
        <f>HYPERLINK("https://stackoverflow.com/q/60097780", "60097780")</f>
        <v/>
      </c>
      <c r="B320" t="n">
        <v>0.4356803327391561</v>
      </c>
    </row>
    <row r="321">
      <c r="A321">
        <f>HYPERLINK("https://stackoverflow.com/q/60325363", "60325363")</f>
        <v/>
      </c>
      <c r="B321" t="n">
        <v>0.3233164983164984</v>
      </c>
    </row>
    <row r="322">
      <c r="A322">
        <f>HYPERLINK("https://stackoverflow.com/q/60333431", "60333431")</f>
        <v/>
      </c>
      <c r="B322" t="n">
        <v>0.4462237551668448</v>
      </c>
    </row>
    <row r="323">
      <c r="A323">
        <f>HYPERLINK("https://stackoverflow.com/q/60396107", "60396107")</f>
        <v/>
      </c>
      <c r="B323" t="n">
        <v>0.3442521495037906</v>
      </c>
    </row>
    <row r="324">
      <c r="A324">
        <f>HYPERLINK("https://stackoverflow.com/q/60496009", "60496009")</f>
        <v/>
      </c>
      <c r="B324" t="n">
        <v>0.4435016835016835</v>
      </c>
    </row>
    <row r="325">
      <c r="A325">
        <f>HYPERLINK("https://stackoverflow.com/q/60534579", "60534579")</f>
        <v/>
      </c>
      <c r="B325" t="n">
        <v>0.3336792583367926</v>
      </c>
    </row>
    <row r="326">
      <c r="A326">
        <f>HYPERLINK("https://stackoverflow.com/q/60595868", "60595868")</f>
        <v/>
      </c>
      <c r="B326" t="n">
        <v>0.5269602499818328</v>
      </c>
    </row>
    <row r="327">
      <c r="A327">
        <f>HYPERLINK("https://stackoverflow.com/q/60649506", "60649506")</f>
        <v/>
      </c>
      <c r="B327" t="n">
        <v>0.280181121560432</v>
      </c>
    </row>
    <row r="328">
      <c r="A328">
        <f>HYPERLINK("https://stackoverflow.com/q/60665681", "60665681")</f>
        <v/>
      </c>
      <c r="B328" t="n">
        <v>0.2606161113623801</v>
      </c>
    </row>
    <row r="329">
      <c r="A329">
        <f>HYPERLINK("https://stackoverflow.com/q/60672693", "60672693")</f>
        <v/>
      </c>
      <c r="B329" t="n">
        <v>0.2519829164124466</v>
      </c>
    </row>
    <row r="330">
      <c r="A330">
        <f>HYPERLINK("https://stackoverflow.com/q/60736675", "60736675")</f>
        <v/>
      </c>
      <c r="B330" t="n">
        <v>0.4855610042332034</v>
      </c>
    </row>
    <row r="331">
      <c r="A331">
        <f>HYPERLINK("https://stackoverflow.com/q/60738551", "60738551")</f>
        <v/>
      </c>
      <c r="B331" t="n">
        <v>0.2763607295981397</v>
      </c>
    </row>
    <row r="332">
      <c r="A332">
        <f>HYPERLINK("https://stackoverflow.com/q/60751498", "60751498")</f>
        <v/>
      </c>
      <c r="B332" t="n">
        <v>0.5043169121381413</v>
      </c>
    </row>
    <row r="333">
      <c r="A333">
        <f>HYPERLINK("https://stackoverflow.com/q/60986606", "60986606")</f>
        <v/>
      </c>
      <c r="B333" t="n">
        <v>0.4020202020202021</v>
      </c>
    </row>
    <row r="334">
      <c r="A334">
        <f>HYPERLINK("https://stackoverflow.com/q/61019105", "61019105")</f>
        <v/>
      </c>
      <c r="B334" t="n">
        <v>0.6359357228922446</v>
      </c>
    </row>
    <row r="335">
      <c r="A335">
        <f>HYPERLINK("https://stackoverflow.com/q/61093844", "61093844")</f>
        <v/>
      </c>
      <c r="B335" t="n">
        <v>0.5933673013319031</v>
      </c>
    </row>
    <row r="336">
      <c r="A336">
        <f>HYPERLINK("https://stackoverflow.com/q/61207974", "61207974")</f>
        <v/>
      </c>
      <c r="B336" t="n">
        <v>0.3066997318494324</v>
      </c>
    </row>
    <row r="337">
      <c r="A337">
        <f>HYPERLINK("https://stackoverflow.com/q/61325505", "61325505")</f>
        <v/>
      </c>
      <c r="B337" t="n">
        <v>0.4689818539376062</v>
      </c>
    </row>
    <row r="338">
      <c r="A338">
        <f>HYPERLINK("https://stackoverflow.com/q/61452616", "61452616")</f>
        <v/>
      </c>
      <c r="B338" t="n">
        <v>0.6719276094276095</v>
      </c>
    </row>
    <row r="339">
      <c r="A339">
        <f>HYPERLINK("https://stackoverflow.com/q/61473114", "61473114")</f>
        <v/>
      </c>
      <c r="B339" t="n">
        <v>0.6886355302196888</v>
      </c>
    </row>
    <row r="340">
      <c r="A340">
        <f>HYPERLINK("https://stackoverflow.com/q/61481389", "61481389")</f>
        <v/>
      </c>
      <c r="B340" t="n">
        <v>0.377968547460073</v>
      </c>
    </row>
    <row r="341">
      <c r="A341">
        <f>HYPERLINK("https://stackoverflow.com/q/61509495", "61509495")</f>
        <v/>
      </c>
      <c r="B341" t="n">
        <v>0.3793061398695202</v>
      </c>
    </row>
    <row r="342">
      <c r="A342">
        <f>HYPERLINK("https://stackoverflow.com/q/61530340", "61530340")</f>
        <v/>
      </c>
      <c r="B342" t="n">
        <v>0.2330378353322905</v>
      </c>
    </row>
    <row r="343">
      <c r="A343">
        <f>HYPERLINK("https://stackoverflow.com/q/61548727", "61548727")</f>
        <v/>
      </c>
      <c r="B343" t="n">
        <v>0.4557616986188414</v>
      </c>
    </row>
    <row r="344">
      <c r="A344">
        <f>HYPERLINK("https://stackoverflow.com/q/61552568", "61552568")</f>
        <v/>
      </c>
      <c r="B344" t="n">
        <v>0.3880284324728769</v>
      </c>
    </row>
    <row r="345">
      <c r="A345">
        <f>HYPERLINK("https://stackoverflow.com/q/61583655", "61583655")</f>
        <v/>
      </c>
      <c r="B345" t="n">
        <v>0.4887297411413167</v>
      </c>
    </row>
    <row r="346">
      <c r="A346">
        <f>HYPERLINK("https://stackoverflow.com/q/61588758", "61588758")</f>
        <v/>
      </c>
      <c r="B346" t="n">
        <v>0.3071090306862665</v>
      </c>
    </row>
    <row r="347">
      <c r="A347">
        <f>HYPERLINK("https://stackoverflow.com/q/61623473", "61623473")</f>
        <v/>
      </c>
      <c r="B347" t="n">
        <v>0.6996617114541643</v>
      </c>
    </row>
    <row r="348">
      <c r="A348">
        <f>HYPERLINK("https://stackoverflow.com/q/61634293", "61634293")</f>
        <v/>
      </c>
      <c r="B348" t="n">
        <v>0.6116968370797692</v>
      </c>
    </row>
    <row r="349">
      <c r="A349">
        <f>HYPERLINK("https://stackoverflow.com/q/61676798", "61676798")</f>
        <v/>
      </c>
      <c r="B349" t="n">
        <v>0.5399002815882611</v>
      </c>
    </row>
    <row r="350">
      <c r="A350">
        <f>HYPERLINK("https://stackoverflow.com/q/61677805", "61677805")</f>
        <v/>
      </c>
      <c r="B350" t="n">
        <v>0.5920961754295089</v>
      </c>
    </row>
    <row r="351">
      <c r="A351">
        <f>HYPERLINK("https://stackoverflow.com/q/61729358", "61729358")</f>
        <v/>
      </c>
      <c r="B351" t="n">
        <v>0.2769556025369979</v>
      </c>
    </row>
    <row r="352">
      <c r="A352">
        <f>HYPERLINK("https://stackoverflow.com/q/61731925", "61731925")</f>
        <v/>
      </c>
      <c r="B352" t="n">
        <v>0.3952798123414237</v>
      </c>
    </row>
    <row r="353">
      <c r="A353">
        <f>HYPERLINK("https://stackoverflow.com/q/61749474", "61749474")</f>
        <v/>
      </c>
      <c r="B353" t="n">
        <v>0.461219916203839</v>
      </c>
    </row>
    <row r="354">
      <c r="A354">
        <f>HYPERLINK("https://stackoverflow.com/q/61759228", "61759228")</f>
        <v/>
      </c>
      <c r="B354" t="n">
        <v>0.3868466749822683</v>
      </c>
    </row>
    <row r="355">
      <c r="A355">
        <f>HYPERLINK("https://stackoverflow.com/q/61780469", "61780469")</f>
        <v/>
      </c>
      <c r="B355" t="n">
        <v>0.290515777241441</v>
      </c>
    </row>
    <row r="356">
      <c r="A356">
        <f>HYPERLINK("https://stackoverflow.com/q/61798937", "61798937")</f>
        <v/>
      </c>
      <c r="B356" t="n">
        <v>0.5040669856459331</v>
      </c>
    </row>
    <row r="357">
      <c r="A357">
        <f>HYPERLINK("https://stackoverflow.com/q/61834955", "61834955")</f>
        <v/>
      </c>
      <c r="B357" t="n">
        <v>0.2718748668115756</v>
      </c>
    </row>
    <row r="358">
      <c r="A358">
        <f>HYPERLINK("https://stackoverflow.com/q/61838119", "61838119")</f>
        <v/>
      </c>
      <c r="B358" t="n">
        <v>0.4963750407298795</v>
      </c>
    </row>
    <row r="359">
      <c r="A359">
        <f>HYPERLINK("https://stackoverflow.com/q/61979138", "61979138")</f>
        <v/>
      </c>
      <c r="B359" t="n">
        <v>0.2093948332886386</v>
      </c>
    </row>
    <row r="360">
      <c r="A360">
        <f>HYPERLINK("https://stackoverflow.com/q/62018029", "62018029")</f>
        <v/>
      </c>
      <c r="B360" t="n">
        <v>0.7243758910425577</v>
      </c>
    </row>
    <row r="361">
      <c r="A361">
        <f>HYPERLINK("https://stackoverflow.com/q/62100452", "62100452")</f>
        <v/>
      </c>
      <c r="B361" t="n">
        <v>0.4074975103144117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