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HYPERLINK("https://stackoverflow.com/q/10215293", "10215293")</f>
        <v/>
      </c>
      <c r="B2" t="n">
        <v>0.3648881982215317</v>
      </c>
    </row>
    <row r="3">
      <c r="A3">
        <f>HYPERLINK("https://stackoverflow.com/q/12242168", "12242168")</f>
        <v/>
      </c>
      <c r="B3" t="n">
        <v>0.4035127393336349</v>
      </c>
    </row>
    <row r="4">
      <c r="A4">
        <f>HYPERLINK("https://stackoverflow.com/q/12270740", "12270740")</f>
        <v/>
      </c>
      <c r="B4" t="n">
        <v>0.3903276955602537</v>
      </c>
    </row>
    <row r="5">
      <c r="A5">
        <f>HYPERLINK("https://stackoverflow.com/q/12318829", "12318829")</f>
        <v/>
      </c>
      <c r="B5" t="n">
        <v>0.5353535353535354</v>
      </c>
    </row>
    <row r="6">
      <c r="A6">
        <f>HYPERLINK("https://stackoverflow.com/q/12507134", "12507134")</f>
        <v/>
      </c>
      <c r="B6" t="n">
        <v>0.4323473461404496</v>
      </c>
    </row>
    <row r="7">
      <c r="A7">
        <f>HYPERLINK("https://stackoverflow.com/q/12559029", "12559029")</f>
        <v/>
      </c>
      <c r="B7" t="n">
        <v>0.3169364881693648</v>
      </c>
    </row>
    <row r="8">
      <c r="A8">
        <f>HYPERLINK("https://stackoverflow.com/q/12892318", "12892318")</f>
        <v/>
      </c>
      <c r="B8" t="n">
        <v>0.5642186994500161</v>
      </c>
    </row>
    <row r="9">
      <c r="A9">
        <f>HYPERLINK("https://stackoverflow.com/q/13991036", "13991036")</f>
        <v/>
      </c>
      <c r="B9" t="n">
        <v>0.2891872722381197</v>
      </c>
    </row>
    <row r="10">
      <c r="A10">
        <f>HYPERLINK("https://stackoverflow.com/q/14534834", "14534834")</f>
        <v/>
      </c>
      <c r="B10" t="n">
        <v>0.5069887377579685</v>
      </c>
    </row>
    <row r="11">
      <c r="A11">
        <f>HYPERLINK("https://stackoverflow.com/q/14598065", "14598065")</f>
        <v/>
      </c>
      <c r="B11" t="n">
        <v>0.6365382935988123</v>
      </c>
    </row>
    <row r="12">
      <c r="A12">
        <f>HYPERLINK("https://stackoverflow.com/q/16930202", "16930202")</f>
        <v/>
      </c>
      <c r="B12" t="n">
        <v>0.4956481238901989</v>
      </c>
    </row>
    <row r="13">
      <c r="A13">
        <f>HYPERLINK("https://stackoverflow.com/q/18102800", "18102800")</f>
        <v/>
      </c>
      <c r="B13" t="n">
        <v>0.498661028893587</v>
      </c>
    </row>
    <row r="14">
      <c r="A14">
        <f>HYPERLINK("https://stackoverflow.com/q/21050053", "21050053")</f>
        <v/>
      </c>
      <c r="B14" t="n">
        <v>0.4489935676376354</v>
      </c>
    </row>
    <row r="15">
      <c r="A15">
        <f>HYPERLINK("https://stackoverflow.com/q/21404255", "21404255")</f>
        <v/>
      </c>
      <c r="B15" t="n">
        <v>0.3482190324295587</v>
      </c>
    </row>
    <row r="16">
      <c r="A16">
        <f>HYPERLINK("https://stackoverflow.com/q/22064716", "22064716")</f>
        <v/>
      </c>
      <c r="B16" t="n">
        <v>0.4173931091739311</v>
      </c>
    </row>
    <row r="17">
      <c r="A17">
        <f>HYPERLINK("https://stackoverflow.com/q/23073453", "23073453")</f>
        <v/>
      </c>
      <c r="B17" t="n">
        <v>0.3794137338805927</v>
      </c>
    </row>
    <row r="18">
      <c r="A18">
        <f>HYPERLINK("https://stackoverflow.com/q/23786385", "23786385")</f>
        <v/>
      </c>
      <c r="B18" t="n">
        <v>0.622449276627951</v>
      </c>
    </row>
    <row r="19">
      <c r="A19">
        <f>HYPERLINK("https://stackoverflow.com/q/23984516", "23984516")</f>
        <v/>
      </c>
      <c r="B19" t="n">
        <v>0.6572521329802883</v>
      </c>
    </row>
    <row r="20">
      <c r="A20">
        <f>HYPERLINK("https://stackoverflow.com/q/25436947", "25436947")</f>
        <v/>
      </c>
      <c r="B20" t="n">
        <v>0.3835016835016836</v>
      </c>
    </row>
    <row r="21">
      <c r="A21">
        <f>HYPERLINK("https://stackoverflow.com/q/25935255", "25935255")</f>
        <v/>
      </c>
      <c r="B21" t="n">
        <v>0.412593678722711</v>
      </c>
    </row>
    <row r="22">
      <c r="A22">
        <f>HYPERLINK("https://stackoverflow.com/q/25971699", "25971699")</f>
        <v/>
      </c>
      <c r="B22" t="n">
        <v>0.5216783216783217</v>
      </c>
    </row>
    <row r="23">
      <c r="A23">
        <f>HYPERLINK("https://stackoverflow.com/q/26043809", "26043809")</f>
        <v/>
      </c>
      <c r="B23" t="n">
        <v>0.4351833432796234</v>
      </c>
    </row>
    <row r="24">
      <c r="A24">
        <f>HYPERLINK("https://stackoverflow.com/q/26235358", "26235358")</f>
        <v/>
      </c>
      <c r="B24" t="n">
        <v>0.2895173500922988</v>
      </c>
    </row>
    <row r="25">
      <c r="A25">
        <f>HYPERLINK("https://stackoverflow.com/q/27793944", "27793944")</f>
        <v/>
      </c>
      <c r="B25" t="n">
        <v>0.5801822257153669</v>
      </c>
    </row>
    <row r="26">
      <c r="A26">
        <f>HYPERLINK("https://stackoverflow.com/q/30874436", "30874436")</f>
        <v/>
      </c>
      <c r="B26" t="n">
        <v>0.611882513899805</v>
      </c>
    </row>
    <row r="27">
      <c r="A27">
        <f>HYPERLINK("https://stackoverflow.com/q/32247953", "32247953")</f>
        <v/>
      </c>
      <c r="B27" t="n">
        <v>0.6057492735574928</v>
      </c>
    </row>
    <row r="28">
      <c r="A28">
        <f>HYPERLINK("https://stackoverflow.com/q/32971342", "32971342")</f>
        <v/>
      </c>
      <c r="B28" t="n">
        <v>0.2754881052753393</v>
      </c>
    </row>
    <row r="29">
      <c r="A29">
        <f>HYPERLINK("https://stackoverflow.com/q/34515865", "34515865")</f>
        <v/>
      </c>
      <c r="B29" t="n">
        <v>0.7247552447552447</v>
      </c>
    </row>
    <row r="30">
      <c r="A30">
        <f>HYPERLINK("https://stackoverflow.com/q/34518419", "34518419")</f>
        <v/>
      </c>
      <c r="B30" t="n">
        <v>0.4062739607294064</v>
      </c>
    </row>
    <row r="31">
      <c r="A31">
        <f>HYPERLINK("https://stackoverflow.com/q/34920892", "34920892")</f>
        <v/>
      </c>
      <c r="B31" t="n">
        <v>0.4634357271343574</v>
      </c>
    </row>
    <row r="32">
      <c r="A32">
        <f>HYPERLINK("https://stackoverflow.com/q/36287339", "36287339")</f>
        <v/>
      </c>
      <c r="B32" t="n">
        <v>0.2254214167397447</v>
      </c>
    </row>
    <row r="33">
      <c r="A33">
        <f>HYPERLINK("https://stackoverflow.com/q/36610727", "36610727")</f>
        <v/>
      </c>
      <c r="B33" t="n">
        <v>0.4967061923583662</v>
      </c>
    </row>
    <row r="34">
      <c r="A34">
        <f>HYPERLINK("https://stackoverflow.com/q/36813793", "36813793")</f>
        <v/>
      </c>
      <c r="B34" t="n">
        <v>0.3567928608579015</v>
      </c>
    </row>
    <row r="35">
      <c r="A35">
        <f>HYPERLINK("https://stackoverflow.com/q/37484503", "37484503")</f>
        <v/>
      </c>
      <c r="B35" t="n">
        <v>0.3865503913735425</v>
      </c>
    </row>
    <row r="36">
      <c r="A36">
        <f>HYPERLINK("https://stackoverflow.com/q/37837215", "37837215")</f>
        <v/>
      </c>
      <c r="B36" t="n">
        <v>0.6399286987522282</v>
      </c>
    </row>
    <row r="37">
      <c r="A37">
        <f>HYPERLINK("https://stackoverflow.com/q/38446585", "38446585")</f>
        <v/>
      </c>
      <c r="B37" t="n">
        <v>0.452848265856396</v>
      </c>
    </row>
    <row r="38">
      <c r="A38">
        <f>HYPERLINK("https://stackoverflow.com/q/38968308", "38968308")</f>
        <v/>
      </c>
      <c r="B38" t="n">
        <v>0.531921531921532</v>
      </c>
    </row>
    <row r="39">
      <c r="A39">
        <f>HYPERLINK("https://stackoverflow.com/q/39040345", "39040345")</f>
        <v/>
      </c>
      <c r="B39" t="n">
        <v>0.336454164284353</v>
      </c>
    </row>
    <row r="40">
      <c r="A40">
        <f>HYPERLINK("https://stackoverflow.com/q/40461083", "40461083")</f>
        <v/>
      </c>
      <c r="B40" t="n">
        <v>0.3482190324295588</v>
      </c>
    </row>
    <row r="41">
      <c r="A41">
        <f>HYPERLINK("https://stackoverflow.com/q/40775150", "40775150")</f>
        <v/>
      </c>
      <c r="B41" t="n">
        <v>0.3276007665075189</v>
      </c>
    </row>
    <row r="42">
      <c r="A42">
        <f>HYPERLINK("https://stackoverflow.com/q/40844174", "40844174")</f>
        <v/>
      </c>
      <c r="B42" t="n">
        <v>0.221516406299015</v>
      </c>
    </row>
    <row r="43">
      <c r="A43">
        <f>HYPERLINK("https://stackoverflow.com/q/41173895", "41173895")</f>
        <v/>
      </c>
      <c r="B43" t="n">
        <v>0.4847314847314848</v>
      </c>
    </row>
    <row r="44">
      <c r="A44">
        <f>HYPERLINK("https://stackoverflow.com/q/41281189", "41281189")</f>
        <v/>
      </c>
      <c r="B44" t="n">
        <v>0.4273683122787983</v>
      </c>
    </row>
    <row r="45">
      <c r="A45">
        <f>HYPERLINK("https://stackoverflow.com/q/41360274", "41360274")</f>
        <v/>
      </c>
      <c r="B45" t="n">
        <v>0.280994560994561</v>
      </c>
    </row>
    <row r="46">
      <c r="A46">
        <f>HYPERLINK("https://stackoverflow.com/q/41542609", "41542609")</f>
        <v/>
      </c>
      <c r="B46" t="n">
        <v>0.1993588580414928</v>
      </c>
    </row>
    <row r="47">
      <c r="A47">
        <f>HYPERLINK("https://stackoverflow.com/q/41638663", "41638663")</f>
        <v/>
      </c>
      <c r="B47" t="n">
        <v>0.6294395568589117</v>
      </c>
    </row>
    <row r="48">
      <c r="A48">
        <f>HYPERLINK("https://stackoverflow.com/q/41749324", "41749324")</f>
        <v/>
      </c>
      <c r="B48" t="n">
        <v>0.3970250050941694</v>
      </c>
    </row>
    <row r="49">
      <c r="A49">
        <f>HYPERLINK("https://stackoverflow.com/q/41838629", "41838629")</f>
        <v/>
      </c>
      <c r="B49" t="n">
        <v>0.5404817404817406</v>
      </c>
    </row>
    <row r="50">
      <c r="A50">
        <f>HYPERLINK("https://stackoverflow.com/q/41842171", "41842171")</f>
        <v/>
      </c>
      <c r="B50" t="n">
        <v>0.3550674291415032</v>
      </c>
    </row>
    <row r="51">
      <c r="A51">
        <f>HYPERLINK("https://stackoverflow.com/q/41867303", "41867303")</f>
        <v/>
      </c>
      <c r="B51" t="n">
        <v>0.3255310213734721</v>
      </c>
    </row>
    <row r="52">
      <c r="A52">
        <f>HYPERLINK("https://stackoverflow.com/q/41944876", "41944876")</f>
        <v/>
      </c>
      <c r="B52" t="n">
        <v>0.5628810628810629</v>
      </c>
    </row>
    <row r="53">
      <c r="A53">
        <f>HYPERLINK("https://stackoverflow.com/q/42106471", "42106471")</f>
        <v/>
      </c>
      <c r="B53" t="n">
        <v>0.290515777241441</v>
      </c>
    </row>
    <row r="54">
      <c r="A54">
        <f>HYPERLINK("https://stackoverflow.com/q/42148587", "42148587")</f>
        <v/>
      </c>
      <c r="B54" t="n">
        <v>0.5907698539277487</v>
      </c>
    </row>
    <row r="55">
      <c r="A55">
        <f>HYPERLINK("https://stackoverflow.com/q/42169656", "42169656")</f>
        <v/>
      </c>
      <c r="B55" t="n">
        <v>0.5144173905950488</v>
      </c>
    </row>
    <row r="56">
      <c r="A56">
        <f>HYPERLINK("https://stackoverflow.com/q/42239047", "42239047")</f>
        <v/>
      </c>
      <c r="B56" t="n">
        <v>0.455431508063087</v>
      </c>
    </row>
    <row r="57">
      <c r="A57">
        <f>HYPERLINK("https://stackoverflow.com/q/42375516", "42375516")</f>
        <v/>
      </c>
      <c r="B57" t="n">
        <v>0.3697761933056051</v>
      </c>
    </row>
    <row r="58">
      <c r="A58">
        <f>HYPERLINK("https://stackoverflow.com/q/42470252", "42470252")</f>
        <v/>
      </c>
      <c r="B58" t="n">
        <v>0.4506293261658068</v>
      </c>
    </row>
    <row r="59">
      <c r="A59">
        <f>HYPERLINK("https://stackoverflow.com/q/42638538", "42638538")</f>
        <v/>
      </c>
      <c r="B59" t="n">
        <v>0.6069490314232189</v>
      </c>
    </row>
    <row r="60">
      <c r="A60">
        <f>HYPERLINK("https://stackoverflow.com/q/42677688", "42677688")</f>
        <v/>
      </c>
      <c r="B60" t="n">
        <v>0.6596333707444818</v>
      </c>
    </row>
    <row r="61">
      <c r="A61">
        <f>HYPERLINK("https://stackoverflow.com/q/42859142", "42859142")</f>
        <v/>
      </c>
      <c r="B61" t="n">
        <v>0.3861052771943861</v>
      </c>
    </row>
    <row r="62">
      <c r="A62">
        <f>HYPERLINK("https://stackoverflow.com/q/42955004", "42955004")</f>
        <v/>
      </c>
      <c r="B62" t="n">
        <v>0.484364189843642</v>
      </c>
    </row>
    <row r="63">
      <c r="A63">
        <f>HYPERLINK("https://stackoverflow.com/q/43079162", "43079162")</f>
        <v/>
      </c>
      <c r="B63" t="n">
        <v>0.5716571657165717</v>
      </c>
    </row>
    <row r="64">
      <c r="A64">
        <f>HYPERLINK("https://stackoverflow.com/q/43213661", "43213661")</f>
        <v/>
      </c>
      <c r="B64" t="n">
        <v>0.2657550649902467</v>
      </c>
    </row>
    <row r="65">
      <c r="A65">
        <f>HYPERLINK("https://stackoverflow.com/q/43244727", "43244727")</f>
        <v/>
      </c>
      <c r="B65" t="n">
        <v>0.4140085061137693</v>
      </c>
    </row>
    <row r="66">
      <c r="A66">
        <f>HYPERLINK("https://stackoverflow.com/q/43317136", "43317136")</f>
        <v/>
      </c>
      <c r="B66" t="n">
        <v>0.367504835589942</v>
      </c>
    </row>
    <row r="67">
      <c r="A67">
        <f>HYPERLINK("https://stackoverflow.com/q/43462940", "43462940")</f>
        <v/>
      </c>
      <c r="B67" t="n">
        <v>0.6870725189110839</v>
      </c>
    </row>
    <row r="68">
      <c r="A68">
        <f>HYPERLINK("https://stackoverflow.com/q/43496400", "43496400")</f>
        <v/>
      </c>
      <c r="B68" t="n">
        <v>0.4730000426202958</v>
      </c>
    </row>
    <row r="69">
      <c r="A69">
        <f>HYPERLINK("https://stackoverflow.com/q/43535377", "43535377")</f>
        <v/>
      </c>
      <c r="B69" t="n">
        <v>0.3369193287892475</v>
      </c>
    </row>
    <row r="70">
      <c r="A70">
        <f>HYPERLINK("https://stackoverflow.com/q/43549963", "43549963")</f>
        <v/>
      </c>
      <c r="B70" t="n">
        <v>0.3221030177551917</v>
      </c>
    </row>
    <row r="71">
      <c r="A71">
        <f>HYPERLINK("https://stackoverflow.com/q/43611109", "43611109")</f>
        <v/>
      </c>
      <c r="B71" t="n">
        <v>0.4317435963005583</v>
      </c>
    </row>
    <row r="72">
      <c r="A72">
        <f>HYPERLINK("https://stackoverflow.com/q/43618424", "43618424")</f>
        <v/>
      </c>
      <c r="B72" t="n">
        <v>0.4188939080243428</v>
      </c>
    </row>
    <row r="73">
      <c r="A73">
        <f>HYPERLINK("https://stackoverflow.com/q/44080566", "44080566")</f>
        <v/>
      </c>
      <c r="B73" t="n">
        <v>0.6684668466846684</v>
      </c>
    </row>
    <row r="74">
      <c r="A74">
        <f>HYPERLINK("https://stackoverflow.com/q/44293572", "44293572")</f>
        <v/>
      </c>
      <c r="B74" t="n">
        <v>0.3429219733567559</v>
      </c>
    </row>
    <row r="75">
      <c r="A75">
        <f>HYPERLINK("https://stackoverflow.com/q/44416531", "44416531")</f>
        <v/>
      </c>
      <c r="B75" t="n">
        <v>0.3750159826109193</v>
      </c>
    </row>
    <row r="76">
      <c r="A76">
        <f>HYPERLINK("https://stackoverflow.com/q/44497664", "44497664")</f>
        <v/>
      </c>
      <c r="B76" t="n">
        <v>0.5993557328538787</v>
      </c>
    </row>
    <row r="77">
      <c r="A77">
        <f>HYPERLINK("https://stackoverflow.com/q/44535351", "44535351")</f>
        <v/>
      </c>
      <c r="B77" t="n">
        <v>0.3802653687930935</v>
      </c>
    </row>
    <row r="78">
      <c r="A78">
        <f>HYPERLINK("https://stackoverflow.com/q/44560224", "44560224")</f>
        <v/>
      </c>
      <c r="B78" t="n">
        <v>0.3908154955086363</v>
      </c>
    </row>
    <row r="79">
      <c r="A79">
        <f>HYPERLINK("https://stackoverflow.com/q/44565423", "44565423")</f>
        <v/>
      </c>
      <c r="B79" t="n">
        <v>0.5812599681020734</v>
      </c>
    </row>
    <row r="80">
      <c r="A80">
        <f>HYPERLINK("https://stackoverflow.com/q/44588246", "44588246")</f>
        <v/>
      </c>
      <c r="B80" t="n">
        <v>0.5653714565004887</v>
      </c>
    </row>
    <row r="81">
      <c r="A81">
        <f>HYPERLINK("https://stackoverflow.com/q/44638137", "44638137")</f>
        <v/>
      </c>
      <c r="B81" t="n">
        <v>0.5402146464646465</v>
      </c>
    </row>
    <row r="82">
      <c r="A82">
        <f>HYPERLINK("https://stackoverflow.com/q/44889483", "44889483")</f>
        <v/>
      </c>
      <c r="B82" t="n">
        <v>0.3653946876169099</v>
      </c>
    </row>
    <row r="83">
      <c r="A83">
        <f>HYPERLINK("https://stackoverflow.com/q/44903106", "44903106")</f>
        <v/>
      </c>
      <c r="B83" t="n">
        <v>0.603927059372604</v>
      </c>
    </row>
    <row r="84">
      <c r="A84">
        <f>HYPERLINK("https://stackoverflow.com/q/44952033", "44952033")</f>
        <v/>
      </c>
      <c r="B84" t="n">
        <v>0.6489416457569325</v>
      </c>
    </row>
    <row r="85">
      <c r="A85">
        <f>HYPERLINK("https://stackoverflow.com/q/45101901", "45101901")</f>
        <v/>
      </c>
      <c r="B85" t="n">
        <v>0.4078367568300454</v>
      </c>
    </row>
    <row r="86">
      <c r="A86">
        <f>HYPERLINK("https://stackoverflow.com/q/45133010", "45133010")</f>
        <v/>
      </c>
      <c r="B86" t="n">
        <v>0.4415135814099544</v>
      </c>
    </row>
    <row r="87">
      <c r="A87">
        <f>HYPERLINK("https://stackoverflow.com/q/45177765", "45177765")</f>
        <v/>
      </c>
      <c r="B87" t="n">
        <v>0.3469051750990077</v>
      </c>
    </row>
    <row r="88">
      <c r="A88">
        <f>HYPERLINK("https://stackoverflow.com/q/45197195", "45197195")</f>
        <v/>
      </c>
      <c r="B88" t="n">
        <v>0.3534538937764745</v>
      </c>
    </row>
    <row r="89">
      <c r="A89">
        <f>HYPERLINK("https://stackoverflow.com/q/45245708", "45245708")</f>
        <v/>
      </c>
      <c r="B89" t="n">
        <v>0.5190933727519094</v>
      </c>
    </row>
    <row r="90">
      <c r="A90">
        <f>HYPERLINK("https://stackoverflow.com/q/45324749", "45324749")</f>
        <v/>
      </c>
      <c r="B90" t="n">
        <v>0.4485555776584223</v>
      </c>
    </row>
    <row r="91">
      <c r="A91">
        <f>HYPERLINK("https://stackoverflow.com/q/45363366", "45363366")</f>
        <v/>
      </c>
      <c r="B91" t="n">
        <v>0.3711941265385446</v>
      </c>
    </row>
    <row r="92">
      <c r="A92">
        <f>HYPERLINK("https://stackoverflow.com/q/45699468", "45699468")</f>
        <v/>
      </c>
      <c r="B92" t="n">
        <v>0.4718071122180711</v>
      </c>
    </row>
    <row r="93">
      <c r="A93">
        <f>HYPERLINK("https://stackoverflow.com/q/45842944", "45842944")</f>
        <v/>
      </c>
      <c r="B93" t="n">
        <v>0.3780954708374064</v>
      </c>
    </row>
    <row r="94">
      <c r="A94">
        <f>HYPERLINK("https://stackoverflow.com/q/45875383", "45875383")</f>
        <v/>
      </c>
      <c r="B94" t="n">
        <v>0.6307381507381508</v>
      </c>
    </row>
    <row r="95">
      <c r="A95">
        <f>HYPERLINK("https://stackoverflow.com/q/45996851", "45996851")</f>
        <v/>
      </c>
      <c r="B95" t="n">
        <v>0.6041760892507161</v>
      </c>
    </row>
    <row r="96">
      <c r="A96">
        <f>HYPERLINK("https://stackoverflow.com/q/46016491", "46016491")</f>
        <v/>
      </c>
      <c r="B96" t="n">
        <v>0.3753345420012088</v>
      </c>
    </row>
    <row r="97">
      <c r="A97">
        <f>HYPERLINK("https://stackoverflow.com/q/46038130", "46038130")</f>
        <v/>
      </c>
      <c r="B97" t="n">
        <v>0.7424918400061803</v>
      </c>
    </row>
    <row r="98">
      <c r="A98">
        <f>HYPERLINK("https://stackoverflow.com/q/46060441", "46060441")</f>
        <v/>
      </c>
      <c r="B98" t="n">
        <v>0.5194135447300005</v>
      </c>
    </row>
    <row r="99">
      <c r="A99">
        <f>HYPERLINK("https://stackoverflow.com/q/46061585", "46061585")</f>
        <v/>
      </c>
      <c r="B99" t="n">
        <v>0.4288480661537656</v>
      </c>
    </row>
    <row r="100">
      <c r="A100">
        <f>HYPERLINK("https://stackoverflow.com/q/46289453", "46289453")</f>
        <v/>
      </c>
      <c r="B100" t="n">
        <v>0.2499883090160868</v>
      </c>
    </row>
    <row r="101">
      <c r="A101">
        <f>HYPERLINK("https://stackoverflow.com/q/46369742", "46369742")</f>
        <v/>
      </c>
      <c r="B101" t="n">
        <v>0.4180909440425011</v>
      </c>
    </row>
    <row r="102">
      <c r="A102">
        <f>HYPERLINK("https://stackoverflow.com/q/46382002", "46382002")</f>
        <v/>
      </c>
      <c r="B102" t="n">
        <v>0.5013033561420658</v>
      </c>
    </row>
    <row r="103">
      <c r="A103">
        <f>HYPERLINK("https://stackoverflow.com/q/46387200", "46387200")</f>
        <v/>
      </c>
      <c r="B103" t="n">
        <v>0.4365334763564853</v>
      </c>
    </row>
    <row r="104">
      <c r="A104">
        <f>HYPERLINK("https://stackoverflow.com/q/46429884", "46429884")</f>
        <v/>
      </c>
      <c r="B104" t="n">
        <v>0.6561498764888596</v>
      </c>
    </row>
    <row r="105">
      <c r="A105">
        <f>HYPERLINK("https://stackoverflow.com/q/46612872", "46612872")</f>
        <v/>
      </c>
      <c r="B105" t="n">
        <v>0.3245482346399778</v>
      </c>
    </row>
    <row r="106">
      <c r="A106">
        <f>HYPERLINK("https://stackoverflow.com/q/46647666", "46647666")</f>
        <v/>
      </c>
      <c r="B106" t="n">
        <v>0.3382341937897494</v>
      </c>
    </row>
    <row r="107">
      <c r="A107">
        <f>HYPERLINK("https://stackoverflow.com/q/46733068", "46733068")</f>
        <v/>
      </c>
      <c r="B107" t="n">
        <v>0.5780885780885782</v>
      </c>
    </row>
    <row r="108">
      <c r="A108">
        <f>HYPERLINK("https://stackoverflow.com/q/46779664", "46779664")</f>
        <v/>
      </c>
      <c r="B108" t="n">
        <v>0.3363752467200744</v>
      </c>
    </row>
    <row r="109">
      <c r="A109">
        <f>HYPERLINK("https://stackoverflow.com/q/46798235", "46798235")</f>
        <v/>
      </c>
      <c r="B109" t="n">
        <v>0.432974733787742</v>
      </c>
    </row>
    <row r="110">
      <c r="A110">
        <f>HYPERLINK("https://stackoverflow.com/q/46894604", "46894604")</f>
        <v/>
      </c>
      <c r="B110" t="n">
        <v>0.511686370430765</v>
      </c>
    </row>
    <row r="111">
      <c r="A111">
        <f>HYPERLINK("https://stackoverflow.com/q/46945536", "46945536")</f>
        <v/>
      </c>
      <c r="B111" t="n">
        <v>0.2956335003579098</v>
      </c>
    </row>
    <row r="112">
      <c r="A112">
        <f>HYPERLINK("https://stackoverflow.com/q/46978495", "46978495")</f>
        <v/>
      </c>
      <c r="B112" t="n">
        <v>0.682929682929683</v>
      </c>
    </row>
    <row r="113">
      <c r="A113">
        <f>HYPERLINK("https://stackoverflow.com/q/47087186", "47087186")</f>
        <v/>
      </c>
      <c r="B113" t="n">
        <v>0.4513973818906554</v>
      </c>
    </row>
    <row r="114">
      <c r="A114">
        <f>HYPERLINK("https://stackoverflow.com/q/47317006", "47317006")</f>
        <v/>
      </c>
      <c r="B114" t="n">
        <v>0.5304068078040681</v>
      </c>
    </row>
    <row r="115">
      <c r="A115">
        <f>HYPERLINK("https://stackoverflow.com/q/47802967", "47802967")</f>
        <v/>
      </c>
      <c r="B115" t="n">
        <v>0.5149919415322259</v>
      </c>
    </row>
    <row r="116">
      <c r="A116">
        <f>HYPERLINK("https://stackoverflow.com/q/48091397", "48091397")</f>
        <v/>
      </c>
      <c r="B116" t="n">
        <v>0.2647442163571196</v>
      </c>
    </row>
    <row r="117">
      <c r="A117">
        <f>HYPERLINK("https://stackoverflow.com/q/48439073", "48439073")</f>
        <v/>
      </c>
      <c r="B117" t="n">
        <v>0.3814118842051804</v>
      </c>
    </row>
    <row r="118">
      <c r="A118">
        <f>HYPERLINK("https://stackoverflow.com/q/48611208", "48611208")</f>
        <v/>
      </c>
      <c r="B118" t="n">
        <v>0.4856022915724409</v>
      </c>
    </row>
    <row r="119">
      <c r="A119">
        <f>HYPERLINK("https://stackoverflow.com/q/48611557", "48611557")</f>
        <v/>
      </c>
      <c r="B119" t="n">
        <v>0.5681687339718428</v>
      </c>
    </row>
    <row r="120">
      <c r="A120">
        <f>HYPERLINK("https://stackoverflow.com/q/48752410", "48752410")</f>
        <v/>
      </c>
      <c r="B120" t="n">
        <v>0.594707761374428</v>
      </c>
    </row>
    <row r="121">
      <c r="A121">
        <f>HYPERLINK("https://stackoverflow.com/q/48785562", "48785562")</f>
        <v/>
      </c>
      <c r="B121" t="n">
        <v>0.4386625821052051</v>
      </c>
    </row>
    <row r="122">
      <c r="A122">
        <f>HYPERLINK("https://stackoverflow.com/q/48952883", "48952883")</f>
        <v/>
      </c>
      <c r="B122" t="n">
        <v>0.2947307469600464</v>
      </c>
    </row>
    <row r="123">
      <c r="A123">
        <f>HYPERLINK("https://stackoverflow.com/q/49033921", "49033921")</f>
        <v/>
      </c>
      <c r="B123" t="n">
        <v>0.468431440845234</v>
      </c>
    </row>
    <row r="124">
      <c r="A124">
        <f>HYPERLINK("https://stackoverflow.com/q/49103880", "49103880")</f>
        <v/>
      </c>
      <c r="B124" t="n">
        <v>0.5594158141928844</v>
      </c>
    </row>
    <row r="125">
      <c r="A125">
        <f>HYPERLINK("https://stackoverflow.com/q/49400625", "49400625")</f>
        <v/>
      </c>
      <c r="B125" t="n">
        <v>0.364520202020202</v>
      </c>
    </row>
    <row r="126">
      <c r="A126">
        <f>HYPERLINK("https://stackoverflow.com/q/49434916", "49434916")</f>
        <v/>
      </c>
      <c r="B126" t="n">
        <v>0.4711307447880339</v>
      </c>
    </row>
    <row r="127">
      <c r="A127">
        <f>HYPERLINK("https://stackoverflow.com/q/49447462", "49447462")</f>
        <v/>
      </c>
      <c r="B127" t="n">
        <v>0.5238309016086794</v>
      </c>
    </row>
    <row r="128">
      <c r="A128">
        <f>HYPERLINK("https://stackoverflow.com/q/49509195", "49509195")</f>
        <v/>
      </c>
      <c r="B128" t="n">
        <v>0.3340112534743407</v>
      </c>
    </row>
    <row r="129">
      <c r="A129">
        <f>HYPERLINK("https://stackoverflow.com/q/49528679", "49528679")</f>
        <v/>
      </c>
      <c r="B129" t="n">
        <v>0.378778971371564</v>
      </c>
    </row>
    <row r="130">
      <c r="A130">
        <f>HYPERLINK("https://stackoverflow.com/q/49615281", "49615281")</f>
        <v/>
      </c>
      <c r="B130" t="n">
        <v>0.6033646069233258</v>
      </c>
    </row>
    <row r="131">
      <c r="A131">
        <f>HYPERLINK("https://stackoverflow.com/q/49659166", "49659166")</f>
        <v/>
      </c>
      <c r="B131" t="n">
        <v>0.41591949457118</v>
      </c>
    </row>
    <row r="132">
      <c r="A132">
        <f>HYPERLINK("https://stackoverflow.com/q/49701465", "49701465")</f>
        <v/>
      </c>
      <c r="B132" t="n">
        <v>0.4403343782654128</v>
      </c>
    </row>
    <row r="133">
      <c r="A133">
        <f>HYPERLINK("https://stackoverflow.com/q/49958989", "49958989")</f>
        <v/>
      </c>
      <c r="B133" t="n">
        <v>0.4305294512040975</v>
      </c>
    </row>
    <row r="134">
      <c r="A134">
        <f>HYPERLINK("https://stackoverflow.com/q/50128461", "50128461")</f>
        <v/>
      </c>
      <c r="B134" t="n">
        <v>0.657834155508574</v>
      </c>
    </row>
    <row r="135">
      <c r="A135">
        <f>HYPERLINK("https://stackoverflow.com/q/50191802", "50191802")</f>
        <v/>
      </c>
      <c r="B135" t="n">
        <v>0.4197156752712309</v>
      </c>
    </row>
    <row r="136">
      <c r="A136">
        <f>HYPERLINK("https://stackoverflow.com/q/50442085", "50442085")</f>
        <v/>
      </c>
      <c r="B136" t="n">
        <v>0.348525578364288</v>
      </c>
    </row>
    <row r="137">
      <c r="A137">
        <f>HYPERLINK("https://stackoverflow.com/q/50502923", "50502923")</f>
        <v/>
      </c>
      <c r="B137" t="n">
        <v>0.2144233027953958</v>
      </c>
    </row>
    <row r="138">
      <c r="A138">
        <f>HYPERLINK("https://stackoverflow.com/q/50661246", "50661246")</f>
        <v/>
      </c>
      <c r="B138" t="n">
        <v>0.5165991121405136</v>
      </c>
    </row>
    <row r="139">
      <c r="A139">
        <f>HYPERLINK("https://stackoverflow.com/q/50868194", "50868194")</f>
        <v/>
      </c>
      <c r="B139" t="n">
        <v>0.5812982142096067</v>
      </c>
    </row>
    <row r="140">
      <c r="A140">
        <f>HYPERLINK("https://stackoverflow.com/q/50882936", "50882936")</f>
        <v/>
      </c>
      <c r="B140" t="n">
        <v>0.3029248645115034</v>
      </c>
    </row>
    <row r="141">
      <c r="A141">
        <f>HYPERLINK("https://stackoverflow.com/q/51031495", "51031495")</f>
        <v/>
      </c>
      <c r="B141" t="n">
        <v>0.46752302071451</v>
      </c>
    </row>
    <row r="142">
      <c r="A142">
        <f>HYPERLINK("https://stackoverflow.com/q/51105842", "51105842")</f>
        <v/>
      </c>
      <c r="B142" t="n">
        <v>0.1778527985424538</v>
      </c>
    </row>
    <row r="143">
      <c r="A143">
        <f>HYPERLINK("https://stackoverflow.com/q/51171853", "51171853")</f>
        <v/>
      </c>
      <c r="B143" t="n">
        <v>0.2913573778127093</v>
      </c>
    </row>
    <row r="144">
      <c r="A144">
        <f>HYPERLINK("https://stackoverflow.com/q/51257658", "51257658")</f>
        <v/>
      </c>
      <c r="B144" t="n">
        <v>0.5973418394471026</v>
      </c>
    </row>
    <row r="145">
      <c r="A145">
        <f>HYPERLINK("https://stackoverflow.com/q/51282275", "51282275")</f>
        <v/>
      </c>
      <c r="B145" t="n">
        <v>0.4847314847314849</v>
      </c>
    </row>
    <row r="146">
      <c r="A146">
        <f>HYPERLINK("https://stackoverflow.com/q/51352351", "51352351")</f>
        <v/>
      </c>
      <c r="B146" t="n">
        <v>0.3828345567476002</v>
      </c>
    </row>
    <row r="147">
      <c r="A147">
        <f>HYPERLINK("https://stackoverflow.com/q/51499885", "51499885")</f>
        <v/>
      </c>
      <c r="B147" t="n">
        <v>0.2647442163571195</v>
      </c>
    </row>
    <row r="148">
      <c r="A148">
        <f>HYPERLINK("https://stackoverflow.com/q/51639748", "51639748")</f>
        <v/>
      </c>
      <c r="B148" t="n">
        <v>0.7119408369408369</v>
      </c>
    </row>
    <row r="149">
      <c r="A149">
        <f>HYPERLINK("https://stackoverflow.com/q/51653789", "51653789")</f>
        <v/>
      </c>
      <c r="B149" t="n">
        <v>0.3048847853535354</v>
      </c>
    </row>
    <row r="150">
      <c r="A150">
        <f>HYPERLINK("https://stackoverflow.com/q/51737007", "51737007")</f>
        <v/>
      </c>
      <c r="B150" t="n">
        <v>0.2507153863086067</v>
      </c>
    </row>
    <row r="151">
      <c r="A151">
        <f>HYPERLINK("https://stackoverflow.com/q/51748181", "51748181")</f>
        <v/>
      </c>
      <c r="B151" t="n">
        <v>0.5598691541752039</v>
      </c>
    </row>
    <row r="152">
      <c r="A152">
        <f>HYPERLINK("https://stackoverflow.com/q/51817025", "51817025")</f>
        <v/>
      </c>
      <c r="B152" t="n">
        <v>0.3131313131313131</v>
      </c>
    </row>
    <row r="153">
      <c r="A153">
        <f>HYPERLINK("https://stackoverflow.com/q/51831600", "51831600")</f>
        <v/>
      </c>
      <c r="B153" t="n">
        <v>0.2279568014438332</v>
      </c>
    </row>
    <row r="154">
      <c r="A154">
        <f>HYPERLINK("https://stackoverflow.com/q/51840153", "51840153")</f>
        <v/>
      </c>
      <c r="B154" t="n">
        <v>0.4418134836739488</v>
      </c>
    </row>
    <row r="155">
      <c r="A155">
        <f>HYPERLINK("https://stackoverflow.com/q/51893056", "51893056")</f>
        <v/>
      </c>
      <c r="B155" t="n">
        <v>0.5752280873248616</v>
      </c>
    </row>
    <row r="156">
      <c r="A156">
        <f>HYPERLINK("https://stackoverflow.com/q/51923404", "51923404")</f>
        <v/>
      </c>
      <c r="B156" t="n">
        <v>0.2584304584304585</v>
      </c>
    </row>
    <row r="157">
      <c r="A157">
        <f>HYPERLINK("https://stackoverflow.com/q/51950209", "51950209")</f>
        <v/>
      </c>
      <c r="B157" t="n">
        <v>0.4461236404970421</v>
      </c>
    </row>
    <row r="158">
      <c r="A158">
        <f>HYPERLINK("https://stackoverflow.com/q/52003746", "52003746")</f>
        <v/>
      </c>
      <c r="B158" t="n">
        <v>0.5248010834603014</v>
      </c>
    </row>
    <row r="159">
      <c r="A159">
        <f>HYPERLINK("https://stackoverflow.com/q/52054618", "52054618")</f>
        <v/>
      </c>
      <c r="B159" t="n">
        <v>0.5304386678794262</v>
      </c>
    </row>
    <row r="160">
      <c r="A160">
        <f>HYPERLINK("https://stackoverflow.com/q/52058662", "52058662")</f>
        <v/>
      </c>
      <c r="B160" t="n">
        <v>0.5527226285846977</v>
      </c>
    </row>
    <row r="161">
      <c r="A161">
        <f>HYPERLINK("https://stackoverflow.com/q/52120970", "52120970")</f>
        <v/>
      </c>
      <c r="B161" t="n">
        <v>0.4068648571018239</v>
      </c>
    </row>
    <row r="162">
      <c r="A162">
        <f>HYPERLINK("https://stackoverflow.com/q/52133532", "52133532")</f>
        <v/>
      </c>
      <c r="B162" t="n">
        <v>0.3445214476604612</v>
      </c>
    </row>
    <row r="163">
      <c r="A163">
        <f>HYPERLINK("https://stackoverflow.com/q/52186852", "52186852")</f>
        <v/>
      </c>
      <c r="B163" t="n">
        <v>0.4466113277994466</v>
      </c>
    </row>
    <row r="164">
      <c r="A164">
        <f>HYPERLINK("https://stackoverflow.com/q/52215513", "52215513")</f>
        <v/>
      </c>
      <c r="B164" t="n">
        <v>0.3337802806829355</v>
      </c>
    </row>
    <row r="165">
      <c r="A165">
        <f>HYPERLINK("https://stackoverflow.com/q/52294863", "52294863")</f>
        <v/>
      </c>
      <c r="B165" t="n">
        <v>0.4840893275131271</v>
      </c>
    </row>
    <row r="166">
      <c r="A166">
        <f>HYPERLINK("https://stackoverflow.com/q/52480985", "52480985")</f>
        <v/>
      </c>
      <c r="B166" t="n">
        <v>0.4263502230981905</v>
      </c>
    </row>
    <row r="167">
      <c r="A167">
        <f>HYPERLINK("https://stackoverflow.com/q/52497823", "52497823")</f>
        <v/>
      </c>
      <c r="B167" t="n">
        <v>0.3054764766664558</v>
      </c>
    </row>
    <row r="168">
      <c r="A168">
        <f>HYPERLINK("https://stackoverflow.com/q/52544025", "52544025")</f>
        <v/>
      </c>
      <c r="B168" t="n">
        <v>0.5032924666512453</v>
      </c>
    </row>
    <row r="169">
      <c r="A169">
        <f>HYPERLINK("https://stackoverflow.com/q/52737691", "52737691")</f>
        <v/>
      </c>
      <c r="B169" t="n">
        <v>0.4339890129363814</v>
      </c>
    </row>
    <row r="170">
      <c r="A170">
        <f>HYPERLINK("https://stackoverflow.com/q/52744026", "52744026")</f>
        <v/>
      </c>
      <c r="B170" t="n">
        <v>0.5649073858792529</v>
      </c>
    </row>
    <row r="171">
      <c r="A171">
        <f>HYPERLINK("https://stackoverflow.com/q/52761661", "52761661")</f>
        <v/>
      </c>
      <c r="B171" t="n">
        <v>0.5036075036075037</v>
      </c>
    </row>
    <row r="172">
      <c r="A172">
        <f>HYPERLINK("https://stackoverflow.com/q/52838421", "52838421")</f>
        <v/>
      </c>
      <c r="B172" t="n">
        <v>0.619988952020202</v>
      </c>
    </row>
    <row r="173">
      <c r="A173">
        <f>HYPERLINK("https://stackoverflow.com/q/53039094", "53039094")</f>
        <v/>
      </c>
      <c r="B173" t="n">
        <v>0.312750795627508</v>
      </c>
    </row>
    <row r="174">
      <c r="A174">
        <f>HYPERLINK("https://stackoverflow.com/q/53115362", "53115362")</f>
        <v/>
      </c>
      <c r="B174" t="n">
        <v>0.6022751414720822</v>
      </c>
    </row>
    <row r="175">
      <c r="A175">
        <f>HYPERLINK("https://stackoverflow.com/q/53167215", "53167215")</f>
        <v/>
      </c>
      <c r="B175" t="n">
        <v>0.5039423773600989</v>
      </c>
    </row>
    <row r="176">
      <c r="A176">
        <f>HYPERLINK("https://stackoverflow.com/q/53174186", "53174186")</f>
        <v/>
      </c>
      <c r="B176" t="n">
        <v>0.3303134437155055</v>
      </c>
    </row>
    <row r="177">
      <c r="A177">
        <f>HYPERLINK("https://stackoverflow.com/q/53232272", "53232272")</f>
        <v/>
      </c>
      <c r="B177" t="n">
        <v>0.4351825951825953</v>
      </c>
    </row>
    <row r="178">
      <c r="A178">
        <f>HYPERLINK("https://stackoverflow.com/q/53258037", "53258037")</f>
        <v/>
      </c>
      <c r="B178" t="n">
        <v>0.4077049565421659</v>
      </c>
    </row>
    <row r="179">
      <c r="A179">
        <f>HYPERLINK("https://stackoverflow.com/q/53388231", "53388231")</f>
        <v/>
      </c>
      <c r="B179" t="n">
        <v>0.1996760857520351</v>
      </c>
    </row>
    <row r="180">
      <c r="A180">
        <f>HYPERLINK("https://stackoverflow.com/q/53513775", "53513775")</f>
        <v/>
      </c>
      <c r="B180" t="n">
        <v>0.3131313131313131</v>
      </c>
    </row>
    <row r="181">
      <c r="A181">
        <f>HYPERLINK("https://stackoverflow.com/q/53571219", "53571219")</f>
        <v/>
      </c>
      <c r="B181" t="n">
        <v>0.4458473625140291</v>
      </c>
    </row>
    <row r="182">
      <c r="A182">
        <f>HYPERLINK("https://stackoverflow.com/q/53748256", "53748256")</f>
        <v/>
      </c>
      <c r="B182" t="n">
        <v>0.3337595362911818</v>
      </c>
    </row>
    <row r="183">
      <c r="A183">
        <f>HYPERLINK("https://stackoverflow.com/q/53751429", "53751429")</f>
        <v/>
      </c>
      <c r="B183" t="n">
        <v>0.3576956616524961</v>
      </c>
    </row>
    <row r="184">
      <c r="A184">
        <f>HYPERLINK("https://stackoverflow.com/q/53942601", "53942601")</f>
        <v/>
      </c>
      <c r="B184" t="n">
        <v>0.6984270566360119</v>
      </c>
    </row>
    <row r="185">
      <c r="A185">
        <f>HYPERLINK("https://stackoverflow.com/q/53990868", "53990868")</f>
        <v/>
      </c>
      <c r="B185" t="n">
        <v>0.4202958547220843</v>
      </c>
    </row>
    <row r="186">
      <c r="A186">
        <f>HYPERLINK("https://stackoverflow.com/q/54068351", "54068351")</f>
        <v/>
      </c>
      <c r="B186" t="n">
        <v>0.5223635098374138</v>
      </c>
    </row>
    <row r="187">
      <c r="A187">
        <f>HYPERLINK("https://stackoverflow.com/q/54077904", "54077904")</f>
        <v/>
      </c>
      <c r="B187" t="n">
        <v>0.2797309877413237</v>
      </c>
    </row>
    <row r="188">
      <c r="A188">
        <f>HYPERLINK("https://stackoverflow.com/q/54114480", "54114480")</f>
        <v/>
      </c>
      <c r="B188" t="n">
        <v>0.4464646464646465</v>
      </c>
    </row>
    <row r="189">
      <c r="A189">
        <f>HYPERLINK("https://stackoverflow.com/q/54121067", "54121067")</f>
        <v/>
      </c>
      <c r="B189" t="n">
        <v>0.3163414197896957</v>
      </c>
    </row>
    <row r="190">
      <c r="A190">
        <f>HYPERLINK("https://stackoverflow.com/q/54161244", "54161244")</f>
        <v/>
      </c>
      <c r="B190" t="n">
        <v>0.3439955106621774</v>
      </c>
    </row>
    <row r="191">
      <c r="A191">
        <f>HYPERLINK("https://stackoverflow.com/q/54171073", "54171073")</f>
        <v/>
      </c>
      <c r="B191" t="n">
        <v>0.5555384061326337</v>
      </c>
    </row>
    <row r="192">
      <c r="A192">
        <f>HYPERLINK("https://stackoverflow.com/q/54346725", "54346725")</f>
        <v/>
      </c>
      <c r="B192" t="n">
        <v>0.4646175633300096</v>
      </c>
    </row>
    <row r="193">
      <c r="A193">
        <f>HYPERLINK("https://stackoverflow.com/q/54372408", "54372408")</f>
        <v/>
      </c>
      <c r="B193" t="n">
        <v>0.260280709718912</v>
      </c>
    </row>
    <row r="194">
      <c r="A194">
        <f>HYPERLINK("https://stackoverflow.com/q/54473192", "54473192")</f>
        <v/>
      </c>
      <c r="B194" t="n">
        <v>0.4730000426202957</v>
      </c>
    </row>
    <row r="195">
      <c r="A195">
        <f>HYPERLINK("https://stackoverflow.com/q/54478438", "54478438")</f>
        <v/>
      </c>
      <c r="B195" t="n">
        <v>0.5282151120139947</v>
      </c>
    </row>
    <row r="196">
      <c r="A196">
        <f>HYPERLINK("https://stackoverflow.com/q/54604041", "54604041")</f>
        <v/>
      </c>
      <c r="B196" t="n">
        <v>0.3338284808873044</v>
      </c>
    </row>
    <row r="197">
      <c r="A197">
        <f>HYPERLINK("https://stackoverflow.com/q/54622703", "54622703")</f>
        <v/>
      </c>
      <c r="B197" t="n">
        <v>0.3576243838825896</v>
      </c>
    </row>
    <row r="198">
      <c r="A198">
        <f>HYPERLINK("https://stackoverflow.com/q/54848296", "54848296")</f>
        <v/>
      </c>
      <c r="B198" t="n">
        <v>0.4369085892787924</v>
      </c>
    </row>
    <row r="199">
      <c r="A199">
        <f>HYPERLINK("https://stackoverflow.com/q/54906258", "54906258")</f>
        <v/>
      </c>
      <c r="B199" t="n">
        <v>0.4765501165501166</v>
      </c>
    </row>
    <row r="200">
      <c r="A200">
        <f>HYPERLINK("https://stackoverflow.com/q/55117661", "55117661")</f>
        <v/>
      </c>
      <c r="B200" t="n">
        <v>0.3110845295055822</v>
      </c>
    </row>
    <row r="201">
      <c r="A201">
        <f>HYPERLINK("https://stackoverflow.com/q/55136468", "55136468")</f>
        <v/>
      </c>
      <c r="B201" t="n">
        <v>0.4423494201271979</v>
      </c>
    </row>
    <row r="202">
      <c r="A202">
        <f>HYPERLINK("https://stackoverflow.com/q/55137884", "55137884")</f>
        <v/>
      </c>
      <c r="B202" t="n">
        <v>0.6878509869335557</v>
      </c>
    </row>
    <row r="203">
      <c r="A203">
        <f>HYPERLINK("https://stackoverflow.com/q/55240089", "55240089")</f>
        <v/>
      </c>
      <c r="B203" t="n">
        <v>0.3346331686213808</v>
      </c>
    </row>
    <row r="204">
      <c r="A204">
        <f>HYPERLINK("https://stackoverflow.com/q/55286040", "55286040")</f>
        <v/>
      </c>
      <c r="B204" t="n">
        <v>0.3310953849876005</v>
      </c>
    </row>
    <row r="205">
      <c r="A205">
        <f>HYPERLINK("https://stackoverflow.com/q/55300016", "55300016")</f>
        <v/>
      </c>
      <c r="B205" t="n">
        <v>0.5086414012245215</v>
      </c>
    </row>
    <row r="206">
      <c r="A206">
        <f>HYPERLINK("https://stackoverflow.com/q/55350422", "55350422")</f>
        <v/>
      </c>
      <c r="B206" t="n">
        <v>0.2898943775656104</v>
      </c>
    </row>
    <row r="207">
      <c r="A207">
        <f>HYPERLINK("https://stackoverflow.com/q/55366951", "55366951")</f>
        <v/>
      </c>
      <c r="B207" t="n">
        <v>0.4558345979993799</v>
      </c>
    </row>
    <row r="208">
      <c r="A208">
        <f>HYPERLINK("https://stackoverflow.com/q/55471918", "55471918")</f>
        <v/>
      </c>
      <c r="B208" t="n">
        <v>0.6340499971784888</v>
      </c>
    </row>
    <row r="209">
      <c r="A209">
        <f>HYPERLINK("https://stackoverflow.com/q/55488988", "55488988")</f>
        <v/>
      </c>
      <c r="B209" t="n">
        <v>0.6884911289056367</v>
      </c>
    </row>
    <row r="210">
      <c r="A210">
        <f>HYPERLINK("https://stackoverflow.com/q/55489868", "55489868")</f>
        <v/>
      </c>
      <c r="B210" t="n">
        <v>0.3915865976841587</v>
      </c>
    </row>
    <row r="211">
      <c r="A211">
        <f>HYPERLINK("https://stackoverflow.com/q/55537720", "55537720")</f>
        <v/>
      </c>
      <c r="B211" t="n">
        <v>0.5377760159736904</v>
      </c>
    </row>
    <row r="212">
      <c r="A212">
        <f>HYPERLINK("https://stackoverflow.com/q/55549922", "55549922")</f>
        <v/>
      </c>
      <c r="B212" t="n">
        <v>0.5677332204278311</v>
      </c>
    </row>
    <row r="213">
      <c r="A213">
        <f>HYPERLINK("https://stackoverflow.com/q/55594848", "55594848")</f>
        <v/>
      </c>
      <c r="B213" t="n">
        <v>0.6242992585703584</v>
      </c>
    </row>
    <row r="214">
      <c r="A214">
        <f>HYPERLINK("https://stackoverflow.com/q/55596420", "55596420")</f>
        <v/>
      </c>
      <c r="B214" t="n">
        <v>0.6158218960909544</v>
      </c>
    </row>
    <row r="215">
      <c r="A215">
        <f>HYPERLINK("https://stackoverflow.com/q/55614851", "55614851")</f>
        <v/>
      </c>
      <c r="B215" t="n">
        <v>0.4051097711811997</v>
      </c>
    </row>
    <row r="216">
      <c r="A216">
        <f>HYPERLINK("https://stackoverflow.com/q/55647262", "55647262")</f>
        <v/>
      </c>
      <c r="B216" t="n">
        <v>0.2772338772338773</v>
      </c>
    </row>
    <row r="217">
      <c r="A217">
        <f>HYPERLINK("https://stackoverflow.com/q/55649403", "55649403")</f>
        <v/>
      </c>
      <c r="B217" t="n">
        <v>0.308565103085651</v>
      </c>
    </row>
    <row r="218">
      <c r="A218">
        <f>HYPERLINK("https://stackoverflow.com/q/55796166", "55796166")</f>
        <v/>
      </c>
      <c r="B218" t="n">
        <v>0.3387723387723389</v>
      </c>
    </row>
    <row r="219">
      <c r="A219">
        <f>HYPERLINK("https://stackoverflow.com/q/55805996", "55805996")</f>
        <v/>
      </c>
      <c r="B219" t="n">
        <v>0.4160252038065543</v>
      </c>
    </row>
    <row r="220">
      <c r="A220">
        <f>HYPERLINK("https://stackoverflow.com/q/55866962", "55866962")</f>
        <v/>
      </c>
      <c r="B220" t="n">
        <v>0.4737169784991251</v>
      </c>
    </row>
    <row r="221">
      <c r="A221">
        <f>HYPERLINK("https://stackoverflow.com/q/55870883", "55870883")</f>
        <v/>
      </c>
      <c r="B221" t="n">
        <v>0.3677557699904069</v>
      </c>
    </row>
    <row r="222">
      <c r="A222">
        <f>HYPERLINK("https://stackoverflow.com/q/55945647", "55945647")</f>
        <v/>
      </c>
      <c r="B222" t="n">
        <v>0.4878321678321679</v>
      </c>
    </row>
    <row r="223">
      <c r="A223">
        <f>HYPERLINK("https://stackoverflow.com/q/55967992", "55967992")</f>
        <v/>
      </c>
      <c r="B223" t="n">
        <v>0.3235759565213459</v>
      </c>
    </row>
    <row r="224">
      <c r="A224">
        <f>HYPERLINK("https://stackoverflow.com/q/55971394", "55971394")</f>
        <v/>
      </c>
      <c r="B224" t="n">
        <v>0.4161375023443988</v>
      </c>
    </row>
    <row r="225">
      <c r="A225">
        <f>HYPERLINK("https://stackoverflow.com/q/55999786", "55999786")</f>
        <v/>
      </c>
      <c r="B225" t="n">
        <v>0.6333521550912855</v>
      </c>
    </row>
    <row r="226">
      <c r="A226">
        <f>HYPERLINK("https://stackoverflow.com/q/56006287", "56006287")</f>
        <v/>
      </c>
      <c r="B226" t="n">
        <v>0.4714646464646464</v>
      </c>
    </row>
    <row r="227">
      <c r="A227">
        <f>HYPERLINK("https://stackoverflow.com/q/56074106", "56074106")</f>
        <v/>
      </c>
      <c r="B227" t="n">
        <v>0.3137418137418138</v>
      </c>
    </row>
    <row r="228">
      <c r="A228">
        <f>HYPERLINK("https://stackoverflow.com/q/56134883", "56134883")</f>
        <v/>
      </c>
      <c r="B228" t="n">
        <v>0.5999530185576696</v>
      </c>
    </row>
    <row r="229">
      <c r="A229">
        <f>HYPERLINK("https://stackoverflow.com/q/56148445", "56148445")</f>
        <v/>
      </c>
      <c r="B229" t="n">
        <v>0.6947534415888845</v>
      </c>
    </row>
    <row r="230">
      <c r="A230">
        <f>HYPERLINK("https://stackoverflow.com/q/56154406", "56154406")</f>
        <v/>
      </c>
      <c r="B230" t="n">
        <v>0.3315923207227555</v>
      </c>
    </row>
    <row r="231">
      <c r="A231">
        <f>HYPERLINK("https://stackoverflow.com/q/56164428", "56164428")</f>
        <v/>
      </c>
      <c r="B231" t="n">
        <v>0.3075955282360976</v>
      </c>
    </row>
    <row r="232">
      <c r="A232">
        <f>HYPERLINK("https://stackoverflow.com/q/56213578", "56213578")</f>
        <v/>
      </c>
      <c r="B232" t="n">
        <v>0.5690983913206136</v>
      </c>
    </row>
    <row r="233">
      <c r="A233">
        <f>HYPERLINK("https://stackoverflow.com/q/56239055", "56239055")</f>
        <v/>
      </c>
      <c r="B233" t="n">
        <v>0.499612545372976</v>
      </c>
    </row>
    <row r="234">
      <c r="A234">
        <f>HYPERLINK("https://stackoverflow.com/q/56257533", "56257533")</f>
        <v/>
      </c>
      <c r="B234" t="n">
        <v>0.329004329004329</v>
      </c>
    </row>
    <row r="235">
      <c r="A235">
        <f>HYPERLINK("https://stackoverflow.com/q/56271708", "56271708")</f>
        <v/>
      </c>
      <c r="B235" t="n">
        <v>0.3825330225330226</v>
      </c>
    </row>
    <row r="236">
      <c r="A236">
        <f>HYPERLINK("https://stackoverflow.com/q/56321389", "56321389")</f>
        <v/>
      </c>
      <c r="B236" t="n">
        <v>0.366372053872054</v>
      </c>
    </row>
    <row r="237">
      <c r="A237">
        <f>HYPERLINK("https://stackoverflow.com/q/56421760", "56421760")</f>
        <v/>
      </c>
      <c r="B237" t="n">
        <v>0.4546407470935774</v>
      </c>
    </row>
    <row r="238">
      <c r="A238">
        <f>HYPERLINK("https://stackoverflow.com/q/56498638", "56498638")</f>
        <v/>
      </c>
      <c r="B238" t="n">
        <v>0.4777172473801687</v>
      </c>
    </row>
    <row r="239">
      <c r="A239">
        <f>HYPERLINK("https://stackoverflow.com/q/56540608", "56540608")</f>
        <v/>
      </c>
      <c r="B239" t="n">
        <v>0.3415777026280309</v>
      </c>
    </row>
    <row r="240">
      <c r="A240">
        <f>HYPERLINK("https://stackoverflow.com/q/56603377", "56603377")</f>
        <v/>
      </c>
      <c r="B240" t="n">
        <v>0.3505582137161085</v>
      </c>
    </row>
    <row r="241">
      <c r="A241">
        <f>HYPERLINK("https://stackoverflow.com/q/56649946", "56649946")</f>
        <v/>
      </c>
      <c r="B241" t="n">
        <v>0.5878035008469791</v>
      </c>
    </row>
    <row r="242">
      <c r="A242">
        <f>HYPERLINK("https://stackoverflow.com/q/56861761", "56861761")</f>
        <v/>
      </c>
      <c r="B242" t="n">
        <v>0.8261219156741545</v>
      </c>
    </row>
    <row r="243">
      <c r="A243">
        <f>HYPERLINK("https://stackoverflow.com/q/56900896", "56900896")</f>
        <v/>
      </c>
      <c r="B243" t="n">
        <v>0.35227549013107</v>
      </c>
    </row>
    <row r="244">
      <c r="A244">
        <f>HYPERLINK("https://stackoverflow.com/q/56920479", "56920479")</f>
        <v/>
      </c>
      <c r="B244" t="n">
        <v>0.3529118343933159</v>
      </c>
    </row>
    <row r="245">
      <c r="A245">
        <f>HYPERLINK("https://stackoverflow.com/q/56981588", "56981588")</f>
        <v/>
      </c>
      <c r="B245" t="n">
        <v>0.4516984516984517</v>
      </c>
    </row>
    <row r="246">
      <c r="A246">
        <f>HYPERLINK("https://stackoverflow.com/q/57000159", "57000159")</f>
        <v/>
      </c>
      <c r="B246" t="n">
        <v>0.309863339275104</v>
      </c>
    </row>
    <row r="247">
      <c r="A247">
        <f>HYPERLINK("https://stackoverflow.com/q/57008985", "57008985")</f>
        <v/>
      </c>
      <c r="B247" t="n">
        <v>0.3054305430543054</v>
      </c>
    </row>
    <row r="248">
      <c r="A248">
        <f>HYPERLINK("https://stackoverflow.com/q/57034340", "57034340")</f>
        <v/>
      </c>
      <c r="B248" t="n">
        <v>0.517917637917638</v>
      </c>
    </row>
    <row r="249">
      <c r="A249">
        <f>HYPERLINK("https://stackoverflow.com/q/57169785", "57169785")</f>
        <v/>
      </c>
      <c r="B249" t="n">
        <v>0.4836106159635573</v>
      </c>
    </row>
    <row r="250">
      <c r="A250">
        <f>HYPERLINK("https://stackoverflow.com/q/57170075", "57170075")</f>
        <v/>
      </c>
      <c r="B250" t="n">
        <v>0.7304232030920135</v>
      </c>
    </row>
    <row r="251">
      <c r="A251">
        <f>HYPERLINK("https://stackoverflow.com/q/57172673", "57172673")</f>
        <v/>
      </c>
      <c r="B251" t="n">
        <v>0.4719363445778541</v>
      </c>
    </row>
    <row r="252">
      <c r="A252">
        <f>HYPERLINK("https://stackoverflow.com/q/57193206", "57193206")</f>
        <v/>
      </c>
      <c r="B252" t="n">
        <v>0.610017371163868</v>
      </c>
    </row>
    <row r="253">
      <c r="A253">
        <f>HYPERLINK("https://stackoverflow.com/q/57193893", "57193893")</f>
        <v/>
      </c>
      <c r="B253" t="n">
        <v>0.5621321124918246</v>
      </c>
    </row>
    <row r="254">
      <c r="A254">
        <f>HYPERLINK("https://stackoverflow.com/q/57211188", "57211188")</f>
        <v/>
      </c>
      <c r="B254" t="n">
        <v>0.31012831012831</v>
      </c>
    </row>
    <row r="255">
      <c r="A255">
        <f>HYPERLINK("https://stackoverflow.com/q/57212629", "57212629")</f>
        <v/>
      </c>
      <c r="B255" t="n">
        <v>0.3415777026280309</v>
      </c>
    </row>
    <row r="256">
      <c r="A256">
        <f>HYPERLINK("https://stackoverflow.com/q/57223376", "57223376")</f>
        <v/>
      </c>
      <c r="B256" t="n">
        <v>0.3380038921323325</v>
      </c>
    </row>
    <row r="257">
      <c r="A257">
        <f>HYPERLINK("https://stackoverflow.com/q/57271657", "57271657")</f>
        <v/>
      </c>
      <c r="B257" t="n">
        <v>0.7274535637706994</v>
      </c>
    </row>
    <row r="258">
      <c r="A258">
        <f>HYPERLINK("https://stackoverflow.com/q/57297387", "57297387")</f>
        <v/>
      </c>
      <c r="B258" t="n">
        <v>0.5752280873248616</v>
      </c>
    </row>
    <row r="259">
      <c r="A259">
        <f>HYPERLINK("https://stackoverflow.com/q/57304116", "57304116")</f>
        <v/>
      </c>
      <c r="B259" t="n">
        <v>0.4992637371153995</v>
      </c>
    </row>
    <row r="260">
      <c r="A260">
        <f>HYPERLINK("https://stackoverflow.com/q/57314923", "57314923")</f>
        <v/>
      </c>
      <c r="B260" t="n">
        <v>0.403517035641388</v>
      </c>
    </row>
    <row r="261">
      <c r="A261">
        <f>HYPERLINK("https://stackoverflow.com/q/57325266", "57325266")</f>
        <v/>
      </c>
      <c r="B261" t="n">
        <v>0.4482787054215625</v>
      </c>
    </row>
    <row r="262">
      <c r="A262">
        <f>HYPERLINK("https://stackoverflow.com/q/57359844", "57359844")</f>
        <v/>
      </c>
      <c r="B262" t="n">
        <v>0.3055013655872025</v>
      </c>
    </row>
    <row r="263">
      <c r="A263">
        <f>HYPERLINK("https://stackoverflow.com/q/57368043", "57368043")</f>
        <v/>
      </c>
      <c r="B263" t="n">
        <v>0.3200630154758595</v>
      </c>
    </row>
    <row r="264">
      <c r="A264">
        <f>HYPERLINK("https://stackoverflow.com/q/57500473", "57500473")</f>
        <v/>
      </c>
      <c r="B264" t="n">
        <v>0.4133580705009277</v>
      </c>
    </row>
    <row r="265">
      <c r="A265">
        <f>HYPERLINK("https://stackoverflow.com/q/57647663", "57647663")</f>
        <v/>
      </c>
      <c r="B265" t="n">
        <v>0.3075955282360976</v>
      </c>
    </row>
    <row r="266">
      <c r="A266">
        <f>HYPERLINK("https://stackoverflow.com/q/57677076", "57677076")</f>
        <v/>
      </c>
      <c r="B266" t="n">
        <v>0.3198624469955528</v>
      </c>
    </row>
    <row r="267">
      <c r="A267">
        <f>HYPERLINK("https://stackoverflow.com/q/57686877", "57686877")</f>
        <v/>
      </c>
      <c r="B267" t="n">
        <v>0.3554910381257686</v>
      </c>
    </row>
    <row r="268">
      <c r="A268">
        <f>HYPERLINK("https://stackoverflow.com/q/57814318", "57814318")</f>
        <v/>
      </c>
      <c r="B268" t="n">
        <v>0.3336441336441336</v>
      </c>
    </row>
    <row r="269">
      <c r="A269">
        <f>HYPERLINK("https://stackoverflow.com/q/57827537", "57827537")</f>
        <v/>
      </c>
      <c r="B269" t="n">
        <v>0.6218763838805593</v>
      </c>
    </row>
    <row r="270">
      <c r="A270">
        <f>HYPERLINK("https://stackoverflow.com/q/57833839", "57833839")</f>
        <v/>
      </c>
      <c r="B270" t="n">
        <v>0.4493433545566247</v>
      </c>
    </row>
    <row r="271">
      <c r="A271">
        <f>HYPERLINK("https://stackoverflow.com/q/57864148", "57864148")</f>
        <v/>
      </c>
      <c r="B271" t="n">
        <v>0.3575136843293268</v>
      </c>
    </row>
    <row r="272">
      <c r="A272">
        <f>HYPERLINK("https://stackoverflow.com/q/57900028", "57900028")</f>
        <v/>
      </c>
      <c r="B272" t="n">
        <v>0.5983164983164984</v>
      </c>
    </row>
    <row r="273">
      <c r="A273">
        <f>HYPERLINK("https://stackoverflow.com/q/57916211", "57916211")</f>
        <v/>
      </c>
      <c r="B273" t="n">
        <v>0.3554125324036828</v>
      </c>
    </row>
    <row r="274">
      <c r="A274">
        <f>HYPERLINK("https://stackoverflow.com/q/57928329", "57928329")</f>
        <v/>
      </c>
      <c r="B274" t="n">
        <v>0.4304763809714306</v>
      </c>
    </row>
    <row r="275">
      <c r="A275">
        <f>HYPERLINK("https://stackoverflow.com/q/57963215", "57963215")</f>
        <v/>
      </c>
      <c r="B275" t="n">
        <v>0.4090530775924034</v>
      </c>
    </row>
    <row r="276">
      <c r="A276">
        <f>HYPERLINK("https://stackoverflow.com/q/58018964", "58018964")</f>
        <v/>
      </c>
      <c r="B276" t="n">
        <v>0.3162759672193635</v>
      </c>
    </row>
    <row r="277">
      <c r="A277">
        <f>HYPERLINK("https://stackoverflow.com/q/58036007", "58036007")</f>
        <v/>
      </c>
      <c r="B277" t="n">
        <v>0.3175076807461928</v>
      </c>
    </row>
    <row r="278">
      <c r="A278">
        <f>HYPERLINK("https://stackoverflow.com/q/58101720", "58101720")</f>
        <v/>
      </c>
      <c r="B278" t="n">
        <v>0.2426231682249188</v>
      </c>
    </row>
    <row r="279">
      <c r="A279">
        <f>HYPERLINK("https://stackoverflow.com/q/58101949", "58101949")</f>
        <v/>
      </c>
      <c r="B279" t="n">
        <v>0.6552365762892078</v>
      </c>
    </row>
    <row r="280">
      <c r="A280">
        <f>HYPERLINK("https://stackoverflow.com/q/58124237", "58124237")</f>
        <v/>
      </c>
      <c r="B280" t="n">
        <v>0.2960810147510915</v>
      </c>
    </row>
    <row r="281">
      <c r="A281">
        <f>HYPERLINK("https://stackoverflow.com/q/58144437", "58144437")</f>
        <v/>
      </c>
      <c r="B281" t="n">
        <v>0.3653946876169099</v>
      </c>
    </row>
    <row r="282">
      <c r="A282">
        <f>HYPERLINK("https://stackoverflow.com/q/58148729", "58148729")</f>
        <v/>
      </c>
      <c r="B282" t="n">
        <v>0.3335349503014173</v>
      </c>
    </row>
    <row r="283">
      <c r="A283">
        <f>HYPERLINK("https://stackoverflow.com/q/58182689", "58182689")</f>
        <v/>
      </c>
      <c r="B283" t="n">
        <v>0.339843447260327</v>
      </c>
    </row>
    <row r="284">
      <c r="A284">
        <f>HYPERLINK("https://stackoverflow.com/q/58184044", "58184044")</f>
        <v/>
      </c>
      <c r="B284" t="n">
        <v>0.3339240356784217</v>
      </c>
    </row>
    <row r="285">
      <c r="A285">
        <f>HYPERLINK("https://stackoverflow.com/q/58273933", "58273933")</f>
        <v/>
      </c>
      <c r="B285" t="n">
        <v>0.3303827751196172</v>
      </c>
    </row>
    <row r="286">
      <c r="A286">
        <f>HYPERLINK("https://stackoverflow.com/q/58289560", "58289560")</f>
        <v/>
      </c>
      <c r="B286" t="n">
        <v>0.4312373125932449</v>
      </c>
    </row>
    <row r="287">
      <c r="A287">
        <f>HYPERLINK("https://stackoverflow.com/q/58307208", "58307208")</f>
        <v/>
      </c>
      <c r="B287" t="n">
        <v>0.3043647484014457</v>
      </c>
    </row>
    <row r="288">
      <c r="A288">
        <f>HYPERLINK("https://stackoverflow.com/q/58325798", "58325798")</f>
        <v/>
      </c>
      <c r="B288" t="n">
        <v>0.5849042870660165</v>
      </c>
    </row>
    <row r="289">
      <c r="A289">
        <f>HYPERLINK("https://stackoverflow.com/q/58360160", "58360160")</f>
        <v/>
      </c>
      <c r="B289" t="n">
        <v>0.2844574780058651</v>
      </c>
    </row>
    <row r="290">
      <c r="A290">
        <f>HYPERLINK("https://stackoverflow.com/q/58371510", "58371510")</f>
        <v/>
      </c>
      <c r="B290" t="n">
        <v>0.3088499675655639</v>
      </c>
    </row>
    <row r="291">
      <c r="A291">
        <f>HYPERLINK("https://stackoverflow.com/q/58372218", "58372218")</f>
        <v/>
      </c>
      <c r="B291" t="n">
        <v>0.6836911312614639</v>
      </c>
    </row>
    <row r="292">
      <c r="A292">
        <f>HYPERLINK("https://stackoverflow.com/q/58376301", "58376301")</f>
        <v/>
      </c>
      <c r="B292" t="n">
        <v>0.421578801715788</v>
      </c>
    </row>
    <row r="293">
      <c r="A293">
        <f>HYPERLINK("https://stackoverflow.com/q/58432441", "58432441")</f>
        <v/>
      </c>
      <c r="B293" t="n">
        <v>0.5343923665722974</v>
      </c>
    </row>
    <row r="294">
      <c r="A294">
        <f>HYPERLINK("https://stackoverflow.com/q/58449923", "58449923")</f>
        <v/>
      </c>
      <c r="B294" t="n">
        <v>0.3713504912135049</v>
      </c>
    </row>
    <row r="295">
      <c r="A295">
        <f>HYPERLINK("https://stackoverflow.com/q/58463784", "58463784")</f>
        <v/>
      </c>
      <c r="B295" t="n">
        <v>0.3376392496392496</v>
      </c>
    </row>
    <row r="296">
      <c r="A296">
        <f>HYPERLINK("https://stackoverflow.com/q/58481700", "58481700")</f>
        <v/>
      </c>
      <c r="B296" t="n">
        <v>0.2960611703628463</v>
      </c>
    </row>
    <row r="297">
      <c r="A297">
        <f>HYPERLINK("https://stackoverflow.com/q/58488121", "58488121")</f>
        <v/>
      </c>
      <c r="B297" t="n">
        <v>0.6860494057619315</v>
      </c>
    </row>
    <row r="298">
      <c r="A298">
        <f>HYPERLINK("https://stackoverflow.com/q/58647180", "58647180")</f>
        <v/>
      </c>
      <c r="B298" t="n">
        <v>0.3868466749822682</v>
      </c>
    </row>
    <row r="299">
      <c r="A299">
        <f>HYPERLINK("https://stackoverflow.com/q/58703762", "58703762")</f>
        <v/>
      </c>
      <c r="B299" t="n">
        <v>0.3938150738150739</v>
      </c>
    </row>
    <row r="300">
      <c r="A300">
        <f>HYPERLINK("https://stackoverflow.com/q/58715146", "58715146")</f>
        <v/>
      </c>
      <c r="B300" t="n">
        <v>0.3610331341922791</v>
      </c>
    </row>
    <row r="301">
      <c r="A301">
        <f>HYPERLINK("https://stackoverflow.com/q/58719818", "58719818")</f>
        <v/>
      </c>
      <c r="B301" t="n">
        <v>0.4979843275807402</v>
      </c>
    </row>
    <row r="302">
      <c r="A302">
        <f>HYPERLINK("https://stackoverflow.com/q/58730563", "58730563")</f>
        <v/>
      </c>
      <c r="B302" t="n">
        <v>0.631394403808197</v>
      </c>
    </row>
    <row r="303">
      <c r="A303">
        <f>HYPERLINK("https://stackoverflow.com/q/58742822", "58742822")</f>
        <v/>
      </c>
      <c r="B303" t="n">
        <v>0.3123021257349617</v>
      </c>
    </row>
    <row r="304">
      <c r="A304">
        <f>HYPERLINK("https://stackoverflow.com/q/58746612", "58746612")</f>
        <v/>
      </c>
      <c r="B304" t="n">
        <v>0.7320613542835765</v>
      </c>
    </row>
    <row r="305">
      <c r="A305">
        <f>HYPERLINK("https://stackoverflow.com/q/58746868", "58746868")</f>
        <v/>
      </c>
      <c r="B305" t="n">
        <v>0.3682388400130335</v>
      </c>
    </row>
    <row r="306">
      <c r="A306">
        <f>HYPERLINK("https://stackoverflow.com/q/58748928", "58748928")</f>
        <v/>
      </c>
      <c r="B306" t="n">
        <v>0.3554125324036829</v>
      </c>
    </row>
    <row r="307">
      <c r="A307">
        <f>HYPERLINK("https://stackoverflow.com/q/58790918", "58790918")</f>
        <v/>
      </c>
      <c r="B307" t="n">
        <v>0.7225757575757576</v>
      </c>
    </row>
    <row r="308">
      <c r="A308">
        <f>HYPERLINK("https://stackoverflow.com/q/58794905", "58794905")</f>
        <v/>
      </c>
      <c r="B308" t="n">
        <v>0.2771943861052772</v>
      </c>
    </row>
    <row r="309">
      <c r="A309">
        <f>HYPERLINK("https://stackoverflow.com/q/58822568", "58822568")</f>
        <v/>
      </c>
      <c r="B309" t="n">
        <v>0.3595448152410178</v>
      </c>
    </row>
    <row r="310">
      <c r="A310">
        <f>HYPERLINK("https://stackoverflow.com/q/58832168", "58832168")</f>
        <v/>
      </c>
      <c r="B310" t="n">
        <v>0.2681577681577682</v>
      </c>
    </row>
    <row r="311">
      <c r="A311">
        <f>HYPERLINK("https://stackoverflow.com/q/58832626", "58832626")</f>
        <v/>
      </c>
      <c r="B311" t="n">
        <v>0.512157061217604</v>
      </c>
    </row>
    <row r="312">
      <c r="A312">
        <f>HYPERLINK("https://stackoverflow.com/q/58846662", "58846662")</f>
        <v/>
      </c>
      <c r="B312" t="n">
        <v>0.7235227472194297</v>
      </c>
    </row>
    <row r="313">
      <c r="A313">
        <f>HYPERLINK("https://stackoverflow.com/q/58874315", "58874315")</f>
        <v/>
      </c>
      <c r="B313" t="n">
        <v>0.5254390054390056</v>
      </c>
    </row>
    <row r="314">
      <c r="A314">
        <f>HYPERLINK("https://stackoverflow.com/q/58885774", "58885774")</f>
        <v/>
      </c>
      <c r="B314" t="n">
        <v>0.2311583449024208</v>
      </c>
    </row>
    <row r="315">
      <c r="A315">
        <f>HYPERLINK("https://stackoverflow.com/q/58904486", "58904486")</f>
        <v/>
      </c>
      <c r="B315" t="n">
        <v>0.4807540027425305</v>
      </c>
    </row>
    <row r="316">
      <c r="A316">
        <f>HYPERLINK("https://stackoverflow.com/q/58914330", "58914330")</f>
        <v/>
      </c>
      <c r="B316" t="n">
        <v>0.5062707613043183</v>
      </c>
    </row>
    <row r="317">
      <c r="A317">
        <f>HYPERLINK("https://stackoverflow.com/q/58940439", "58940439")</f>
        <v/>
      </c>
      <c r="B317" t="n">
        <v>0.474913974913975</v>
      </c>
    </row>
    <row r="318">
      <c r="A318">
        <f>HYPERLINK("https://stackoverflow.com/q/58941104", "58941104")</f>
        <v/>
      </c>
      <c r="B318" t="n">
        <v>0.3785532924877187</v>
      </c>
    </row>
    <row r="319">
      <c r="A319">
        <f>HYPERLINK("https://stackoverflow.com/q/58993188", "58993188")</f>
        <v/>
      </c>
      <c r="B319" t="n">
        <v>0.3978087324861519</v>
      </c>
    </row>
    <row r="320">
      <c r="A320">
        <f>HYPERLINK("https://stackoverflow.com/q/59094028", "59094028")</f>
        <v/>
      </c>
      <c r="B320" t="n">
        <v>0.4971369748439812</v>
      </c>
    </row>
    <row r="321">
      <c r="A321">
        <f>HYPERLINK("https://stackoverflow.com/q/59140407", "59140407")</f>
        <v/>
      </c>
      <c r="B321" t="n">
        <v>0.6584529505582136</v>
      </c>
    </row>
    <row r="322">
      <c r="A322">
        <f>HYPERLINK("https://stackoverflow.com/q/59182574", "59182574")</f>
        <v/>
      </c>
      <c r="B322" t="n">
        <v>0.6226433474207955</v>
      </c>
    </row>
    <row r="323">
      <c r="A323">
        <f>HYPERLINK("https://stackoverflow.com/q/59212486", "59212486")</f>
        <v/>
      </c>
      <c r="B323" t="n">
        <v>0.4218111089008244</v>
      </c>
    </row>
    <row r="324">
      <c r="A324">
        <f>HYPERLINK("https://stackoverflow.com/q/59231120", "59231120")</f>
        <v/>
      </c>
      <c r="B324" t="n">
        <v>0.3872053872053872</v>
      </c>
    </row>
    <row r="325">
      <c r="A325">
        <f>HYPERLINK("https://stackoverflow.com/q/59233638", "59233638")</f>
        <v/>
      </c>
      <c r="B325" t="n">
        <v>0.4040850987753644</v>
      </c>
    </row>
    <row r="326">
      <c r="A326">
        <f>HYPERLINK("https://stackoverflow.com/q/59246446", "59246446")</f>
        <v/>
      </c>
      <c r="B326" t="n">
        <v>0.4682333539476398</v>
      </c>
    </row>
    <row r="327">
      <c r="A327">
        <f>HYPERLINK("https://stackoverflow.com/q/59299127", "59299127")</f>
        <v/>
      </c>
      <c r="B327" t="n">
        <v>0.4186654186654187</v>
      </c>
    </row>
    <row r="328">
      <c r="A328">
        <f>HYPERLINK("https://stackoverflow.com/q/59305155", "59305155")</f>
        <v/>
      </c>
      <c r="B328" t="n">
        <v>0.6700757575757577</v>
      </c>
    </row>
    <row r="329">
      <c r="A329">
        <f>HYPERLINK("https://stackoverflow.com/q/59322618", "59322618")</f>
        <v/>
      </c>
      <c r="B329" t="n">
        <v>0.3524475524475525</v>
      </c>
    </row>
    <row r="330">
      <c r="A330">
        <f>HYPERLINK("https://stackoverflow.com/q/59349005", "59349005")</f>
        <v/>
      </c>
      <c r="B330" t="n">
        <v>0.390241209913341</v>
      </c>
    </row>
    <row r="331">
      <c r="A331">
        <f>HYPERLINK("https://stackoverflow.com/q/59368840", "59368840")</f>
        <v/>
      </c>
      <c r="B331" t="n">
        <v>0.4369006520905256</v>
      </c>
    </row>
    <row r="332">
      <c r="A332">
        <f>HYPERLINK("https://stackoverflow.com/q/59371835", "59371835")</f>
        <v/>
      </c>
      <c r="B332" t="n">
        <v>0.6910790505436777</v>
      </c>
    </row>
    <row r="333">
      <c r="A333">
        <f>HYPERLINK("https://stackoverflow.com/q/59406878", "59406878")</f>
        <v/>
      </c>
      <c r="B333" t="n">
        <v>0.2788021726700973</v>
      </c>
    </row>
    <row r="334">
      <c r="A334">
        <f>HYPERLINK("https://stackoverflow.com/q/59419349", "59419349")</f>
        <v/>
      </c>
      <c r="B334" t="n">
        <v>0.7379516558621037</v>
      </c>
    </row>
    <row r="335">
      <c r="A335">
        <f>HYPERLINK("https://stackoverflow.com/q/59427077", "59427077")</f>
        <v/>
      </c>
      <c r="B335" t="n">
        <v>0.3394879022786</v>
      </c>
    </row>
    <row r="336">
      <c r="A336">
        <f>HYPERLINK("https://stackoverflow.com/q/59533959", "59533959")</f>
        <v/>
      </c>
      <c r="B336" t="n">
        <v>0.7531401842779089</v>
      </c>
    </row>
    <row r="337">
      <c r="A337">
        <f>HYPERLINK("https://stackoverflow.com/q/59688843", "59688843")</f>
        <v/>
      </c>
      <c r="B337" t="n">
        <v>0.4674700899484761</v>
      </c>
    </row>
    <row r="338">
      <c r="A338">
        <f>HYPERLINK("https://stackoverflow.com/q/59704836", "59704836")</f>
        <v/>
      </c>
      <c r="B338" t="n">
        <v>0.2585703583146038</v>
      </c>
    </row>
    <row r="339">
      <c r="A339">
        <f>HYPERLINK("https://stackoverflow.com/q/59719707", "59719707")</f>
        <v/>
      </c>
      <c r="B339" t="n">
        <v>0.5733957529364627</v>
      </c>
    </row>
    <row r="340">
      <c r="A340">
        <f>HYPERLINK("https://stackoverflow.com/q/59738152", "59738152")</f>
        <v/>
      </c>
      <c r="B340" t="n">
        <v>0.4150470219435737</v>
      </c>
    </row>
    <row r="341">
      <c r="A341">
        <f>HYPERLINK("https://stackoverflow.com/q/59784776", "59784776")</f>
        <v/>
      </c>
      <c r="B341" t="n">
        <v>0.3922789539227896</v>
      </c>
    </row>
    <row r="342">
      <c r="A342">
        <f>HYPERLINK("https://stackoverflow.com/q/59854316", "59854316")</f>
        <v/>
      </c>
      <c r="B342" t="n">
        <v>0.5449596832882136</v>
      </c>
    </row>
    <row r="343">
      <c r="A343">
        <f>HYPERLINK("https://stackoverflow.com/q/59926810", "59926810")</f>
        <v/>
      </c>
      <c r="B343" t="n">
        <v>0.4369006520905255</v>
      </c>
    </row>
    <row r="344">
      <c r="A344">
        <f>HYPERLINK("https://stackoverflow.com/q/59929281", "59929281")</f>
        <v/>
      </c>
      <c r="B344" t="n">
        <v>0.5955387205387206</v>
      </c>
    </row>
    <row r="345">
      <c r="A345">
        <f>HYPERLINK("https://stackoverflow.com/q/60400547", "60400547")</f>
        <v/>
      </c>
      <c r="B345" t="n">
        <v>0.4214446624518567</v>
      </c>
    </row>
    <row r="346">
      <c r="A346">
        <f>HYPERLINK("https://stackoverflow.com/q/60428312", "60428312")</f>
        <v/>
      </c>
      <c r="B346" t="n">
        <v>0.2595474578773118</v>
      </c>
    </row>
    <row r="347">
      <c r="A347">
        <f>HYPERLINK("https://stackoverflow.com/q/60513317", "60513317")</f>
        <v/>
      </c>
      <c r="B347" t="n">
        <v>0.2367037149645845</v>
      </c>
    </row>
    <row r="348">
      <c r="A348">
        <f>HYPERLINK("https://stackoverflow.com/q/60556908", "60556908")</f>
        <v/>
      </c>
      <c r="B348" t="n">
        <v>0.548481937530929</v>
      </c>
    </row>
    <row r="349">
      <c r="A349">
        <f>HYPERLINK("https://stackoverflow.com/q/60716376", "60716376")</f>
        <v/>
      </c>
      <c r="B349" t="n">
        <v>0.4373451496093006</v>
      </c>
    </row>
    <row r="350">
      <c r="A350">
        <f>HYPERLINK("https://stackoverflow.com/q/60779964", "60779964")</f>
        <v/>
      </c>
      <c r="B350" t="n">
        <v>0.493176664605236</v>
      </c>
    </row>
    <row r="351">
      <c r="A351">
        <f>HYPERLINK("https://stackoverflow.com/q/60881924", "60881924")</f>
        <v/>
      </c>
      <c r="B351" t="n">
        <v>0.271692333167743</v>
      </c>
    </row>
    <row r="352">
      <c r="A352">
        <f>HYPERLINK("https://stackoverflow.com/q/61014391", "61014391")</f>
        <v/>
      </c>
      <c r="B352" t="n">
        <v>0.4565205123864342</v>
      </c>
    </row>
    <row r="353">
      <c r="A353">
        <f>HYPERLINK("https://stackoverflow.com/q/61073250", "61073250")</f>
        <v/>
      </c>
      <c r="B353" t="n">
        <v>0.2274587985114301</v>
      </c>
    </row>
    <row r="354">
      <c r="A354">
        <f>HYPERLINK("https://stackoverflow.com/q/61088814", "61088814")</f>
        <v/>
      </c>
      <c r="B354" t="n">
        <v>0.3809223184223186</v>
      </c>
    </row>
    <row r="355">
      <c r="A355">
        <f>HYPERLINK("https://stackoverflow.com/q/61204978", "61204978")</f>
        <v/>
      </c>
      <c r="B355" t="n">
        <v>0.2039867703584518</v>
      </c>
    </row>
    <row r="356">
      <c r="A356">
        <f>HYPERLINK("https://stackoverflow.com/q/61343277", "61343277")</f>
        <v/>
      </c>
      <c r="B356" t="n">
        <v>0.4275157466646828</v>
      </c>
    </row>
    <row r="357">
      <c r="A357">
        <f>HYPERLINK("https://stackoverflow.com/q/61454256", "61454256")</f>
        <v/>
      </c>
      <c r="B357" t="n">
        <v>0.4488755479321518</v>
      </c>
    </row>
    <row r="358">
      <c r="A358">
        <f>HYPERLINK("https://stackoverflow.com/q/61491488", "61491488")</f>
        <v/>
      </c>
      <c r="B358" t="n">
        <v>0.3562082362082362</v>
      </c>
    </row>
    <row r="359">
      <c r="A359">
        <f>HYPERLINK("https://stackoverflow.com/q/61597162", "61597162")</f>
        <v/>
      </c>
      <c r="B359" t="n">
        <v>0.3730687153222364</v>
      </c>
    </row>
    <row r="360">
      <c r="A360">
        <f>HYPERLINK("https://stackoverflow.com/q/61604943", "61604943")</f>
        <v/>
      </c>
      <c r="B360" t="n">
        <v>0.5165991121405135</v>
      </c>
    </row>
    <row r="361">
      <c r="A361">
        <f>HYPERLINK("https://stackoverflow.com/q/61641793", "61641793")</f>
        <v/>
      </c>
      <c r="B361" t="n">
        <v>0.6805652432250897</v>
      </c>
    </row>
    <row r="362">
      <c r="A362">
        <f>HYPERLINK("https://stackoverflow.com/q/61660647", "61660647")</f>
        <v/>
      </c>
      <c r="B362" t="n">
        <v>0.5797979797979798</v>
      </c>
    </row>
    <row r="363">
      <c r="A363">
        <f>HYPERLINK("https://stackoverflow.com/q/61674307", "61674307")</f>
        <v/>
      </c>
      <c r="B363" t="n">
        <v>0.2523975936298211</v>
      </c>
    </row>
    <row r="364">
      <c r="A364">
        <f>HYPERLINK("https://stackoverflow.com/q/61729009", "61729009")</f>
        <v/>
      </c>
      <c r="B364" t="n">
        <v>0.7256957763286878</v>
      </c>
    </row>
    <row r="365">
      <c r="A365">
        <f>HYPERLINK("https://stackoverflow.com/q/61735365", "61735365")</f>
        <v/>
      </c>
      <c r="B365" t="n">
        <v>0.5181199752628324</v>
      </c>
    </row>
    <row r="366">
      <c r="A366">
        <f>HYPERLINK("https://stackoverflow.com/q/61769866", "61769866")</f>
        <v/>
      </c>
      <c r="B366" t="n">
        <v>0.3278371954842543</v>
      </c>
    </row>
    <row r="367">
      <c r="A367">
        <f>HYPERLINK("https://stackoverflow.com/q/61827269", "61827269")</f>
        <v/>
      </c>
      <c r="B367" t="n">
        <v>0.5584143319992376</v>
      </c>
    </row>
    <row r="368">
      <c r="A368">
        <f>HYPERLINK("https://stackoverflow.com/q/61928879", "61928879")</f>
        <v/>
      </c>
      <c r="B368" t="n">
        <v>0.6350223098190577</v>
      </c>
    </row>
    <row r="369">
      <c r="A369">
        <f>HYPERLINK("https://stackoverflow.com/q/61977505", "61977505")</f>
        <v/>
      </c>
      <c r="B369" t="n">
        <v>0.4971369748439813</v>
      </c>
    </row>
    <row r="370">
      <c r="A370">
        <f>HYPERLINK("https://stackoverflow.com/q/62080130", "62080130")</f>
        <v/>
      </c>
      <c r="B370" t="n">
        <v>0.5280972995258709</v>
      </c>
    </row>
    <row r="371">
      <c r="A371">
        <f>HYPERLINK("https://stackoverflow.com/q/62099257", "62099257")</f>
        <v/>
      </c>
      <c r="B371" t="n">
        <v>0.3678545757197443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