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0.6173641173641176</v>
      </c>
    </row>
    <row r="3">
      <c r="A3">
        <f>HYPERLINK("https://stackoverflow.com/q/2566385", "2566385")</f>
        <v/>
      </c>
      <c r="B3" t="n">
        <v>0.5103962703962704</v>
      </c>
    </row>
    <row r="4">
      <c r="A4">
        <f>HYPERLINK("https://stackoverflow.com/q/2615337", "2615337")</f>
        <v/>
      </c>
      <c r="B4" t="n">
        <v>0.6984304584304586</v>
      </c>
    </row>
    <row r="5">
      <c r="A5">
        <f>HYPERLINK("https://stackoverflow.com/q/3578981", "3578981")</f>
        <v/>
      </c>
      <c r="B5" t="n">
        <v>0.6085242670608523</v>
      </c>
    </row>
    <row r="6">
      <c r="A6">
        <f>HYPERLINK("https://stackoverflow.com/q/8640940", "8640940")</f>
        <v/>
      </c>
      <c r="B6" t="n">
        <v>0.6819603624989184</v>
      </c>
    </row>
    <row r="7">
      <c r="A7">
        <f>HYPERLINK("https://stackoverflow.com/q/10557731", "10557731")</f>
        <v/>
      </c>
      <c r="B7" t="n">
        <v>0.3820968303726924</v>
      </c>
    </row>
    <row r="8">
      <c r="A8">
        <f>HYPERLINK("https://stackoverflow.com/q/10774183", "10774183")</f>
        <v/>
      </c>
      <c r="B8" t="n">
        <v>0.667889658921049</v>
      </c>
    </row>
    <row r="9">
      <c r="A9">
        <f>HYPERLINK("https://stackoverflow.com/q/10919857", "10919857")</f>
        <v/>
      </c>
      <c r="B9" t="n">
        <v>0.34044354156086</v>
      </c>
    </row>
    <row r="10">
      <c r="A10">
        <f>HYPERLINK("https://stackoverflow.com/q/10923870", "10923870")</f>
        <v/>
      </c>
      <c r="B10" t="n">
        <v>0.260877021488227</v>
      </c>
    </row>
    <row r="11">
      <c r="A11">
        <f>HYPERLINK("https://stackoverflow.com/q/11171081", "11171081")</f>
        <v/>
      </c>
      <c r="B11" t="n">
        <v>0.3881974506974508</v>
      </c>
    </row>
    <row r="12">
      <c r="A12">
        <f>HYPERLINK("https://stackoverflow.com/q/12382382", "12382382")</f>
        <v/>
      </c>
      <c r="B12" t="n">
        <v>0.2587095444238302</v>
      </c>
    </row>
    <row r="13">
      <c r="A13">
        <f>HYPERLINK("https://stackoverflow.com/q/14281766", "14281766")</f>
        <v/>
      </c>
      <c r="B13" t="n">
        <v>0.3126564793231461</v>
      </c>
    </row>
    <row r="14">
      <c r="A14">
        <f>HYPERLINK("https://stackoverflow.com/q/15580847", "15580847")</f>
        <v/>
      </c>
      <c r="B14" t="n">
        <v>0.2950101877140504</v>
      </c>
    </row>
    <row r="15">
      <c r="A15">
        <f>HYPERLINK("https://stackoverflow.com/q/16999224", "16999224")</f>
        <v/>
      </c>
      <c r="B15" t="n">
        <v>0.5696154629872209</v>
      </c>
    </row>
    <row r="16">
      <c r="A16">
        <f>HYPERLINK("https://stackoverflow.com/q/21042729", "21042729")</f>
        <v/>
      </c>
      <c r="B16" t="n">
        <v>0.3653247169097313</v>
      </c>
    </row>
    <row r="17">
      <c r="A17">
        <f>HYPERLINK("https://stackoverflow.com/q/21122367", "21122367")</f>
        <v/>
      </c>
      <c r="B17" t="n">
        <v>0.5680780406807804</v>
      </c>
    </row>
    <row r="18">
      <c r="A18">
        <f>HYPERLINK("https://stackoverflow.com/q/21871067", "21871067")</f>
        <v/>
      </c>
      <c r="B18" t="n">
        <v>0.7172707466825113</v>
      </c>
    </row>
    <row r="19">
      <c r="A19">
        <f>HYPERLINK("https://stackoverflow.com/q/22163118", "22163118")</f>
        <v/>
      </c>
      <c r="B19" t="n">
        <v>0.4076653633105247</v>
      </c>
    </row>
    <row r="20">
      <c r="A20">
        <f>HYPERLINK("https://stackoverflow.com/q/25615751", "25615751")</f>
        <v/>
      </c>
      <c r="B20" t="n">
        <v>0.4484589484589485</v>
      </c>
    </row>
    <row r="21">
      <c r="A21">
        <f>HYPERLINK("https://stackoverflow.com/q/28083664", "28083664")</f>
        <v/>
      </c>
      <c r="B21" t="n">
        <v>0.4008012615607552</v>
      </c>
    </row>
    <row r="22">
      <c r="A22">
        <f>HYPERLINK("https://stackoverflow.com/q/29308113", "29308113")</f>
        <v/>
      </c>
      <c r="B22" t="n">
        <v>0.3860569519484248</v>
      </c>
    </row>
    <row r="23">
      <c r="A23">
        <f>HYPERLINK("https://stackoverflow.com/q/29458112", "29458112")</f>
        <v/>
      </c>
      <c r="B23" t="n">
        <v>0.5812599681020734</v>
      </c>
    </row>
    <row r="24">
      <c r="A24">
        <f>HYPERLINK("https://stackoverflow.com/q/29905159", "29905159")</f>
        <v/>
      </c>
      <c r="B24" t="n">
        <v>0.5880798728020951</v>
      </c>
    </row>
    <row r="25">
      <c r="A25">
        <f>HYPERLINK("https://stackoverflow.com/q/30025388", "30025388")</f>
        <v/>
      </c>
      <c r="B25" t="n">
        <v>0.4149012246357379</v>
      </c>
    </row>
    <row r="26">
      <c r="A26">
        <f>HYPERLINK("https://stackoverflow.com/q/30877737", "30877737")</f>
        <v/>
      </c>
      <c r="B26" t="n">
        <v>0.3079742573413459</v>
      </c>
    </row>
    <row r="27">
      <c r="A27">
        <f>HYPERLINK("https://stackoverflow.com/q/31482020", "31482020")</f>
        <v/>
      </c>
      <c r="B27" t="n">
        <v>0.3866302779346257</v>
      </c>
    </row>
    <row r="28">
      <c r="A28">
        <f>HYPERLINK("https://stackoverflow.com/q/31725790", "31725790")</f>
        <v/>
      </c>
      <c r="B28" t="n">
        <v>0.4077049565421658</v>
      </c>
    </row>
    <row r="29">
      <c r="A29">
        <f>HYPERLINK("https://stackoverflow.com/q/31967389", "31967389")</f>
        <v/>
      </c>
      <c r="B29" t="n">
        <v>0.4056365542214598</v>
      </c>
    </row>
    <row r="30">
      <c r="A30">
        <f>HYPERLINK("https://stackoverflow.com/q/32040971", "32040971")</f>
        <v/>
      </c>
      <c r="B30" t="n">
        <v>0.3701565923788147</v>
      </c>
    </row>
    <row r="31">
      <c r="A31">
        <f>HYPERLINK("https://stackoverflow.com/q/32706271", "32706271")</f>
        <v/>
      </c>
      <c r="B31" t="n">
        <v>0.5151753382885458</v>
      </c>
    </row>
    <row r="32">
      <c r="A32">
        <f>HYPERLINK("https://stackoverflow.com/q/33086501", "33086501")</f>
        <v/>
      </c>
      <c r="B32" t="n">
        <v>0.7224179059972419</v>
      </c>
    </row>
    <row r="33">
      <c r="A33">
        <f>HYPERLINK("https://stackoverflow.com/q/33879085", "33879085")</f>
        <v/>
      </c>
      <c r="B33" t="n">
        <v>0.4137250366258</v>
      </c>
    </row>
    <row r="34">
      <c r="A34">
        <f>HYPERLINK("https://stackoverflow.com/q/34814017", "34814017")</f>
        <v/>
      </c>
      <c r="B34" t="n">
        <v>0.5555334526888136</v>
      </c>
    </row>
    <row r="35">
      <c r="A35">
        <f>HYPERLINK("https://stackoverflow.com/q/34971515", "34971515")</f>
        <v/>
      </c>
      <c r="B35" t="n">
        <v>0.3467414357094072</v>
      </c>
    </row>
    <row r="36">
      <c r="A36">
        <f>HYPERLINK("https://stackoverflow.com/q/35117639", "35117639")</f>
        <v/>
      </c>
      <c r="B36" t="n">
        <v>0.6805680568056806</v>
      </c>
    </row>
    <row r="37">
      <c r="A37">
        <f>HYPERLINK("https://stackoverflow.com/q/35343564", "35343564")</f>
        <v/>
      </c>
      <c r="B37" t="n">
        <v>0.3822302628272777</v>
      </c>
    </row>
    <row r="38">
      <c r="A38">
        <f>HYPERLINK("https://stackoverflow.com/q/35859198", "35859198")</f>
        <v/>
      </c>
      <c r="B38" t="n">
        <v>0.2215041409354205</v>
      </c>
    </row>
    <row r="39">
      <c r="A39">
        <f>HYPERLINK("https://stackoverflow.com/q/36257435", "36257435")</f>
        <v/>
      </c>
      <c r="B39" t="n">
        <v>0.225461364701871</v>
      </c>
    </row>
    <row r="40">
      <c r="A40">
        <f>HYPERLINK("https://stackoverflow.com/q/36986164", "36986164")</f>
        <v/>
      </c>
      <c r="B40" t="n">
        <v>0.5641795311606632</v>
      </c>
    </row>
    <row r="41">
      <c r="A41">
        <f>HYPERLINK("https://stackoverflow.com/q/37124035", "37124035")</f>
        <v/>
      </c>
      <c r="B41" t="n">
        <v>0.2494432864803235</v>
      </c>
    </row>
    <row r="42">
      <c r="A42">
        <f>HYPERLINK("https://stackoverflow.com/q/38112943", "38112943")</f>
        <v/>
      </c>
      <c r="B42" t="n">
        <v>0.4460341917969037</v>
      </c>
    </row>
    <row r="43">
      <c r="A43">
        <f>HYPERLINK("https://stackoverflow.com/q/38434097", "38434097")</f>
        <v/>
      </c>
      <c r="B43" t="n">
        <v>0.2960611703628463</v>
      </c>
    </row>
    <row r="44">
      <c r="A44">
        <f>HYPERLINK("https://stackoverflow.com/q/38688679", "38688679")</f>
        <v/>
      </c>
      <c r="B44" t="n">
        <v>0.2126791167488842</v>
      </c>
    </row>
    <row r="45">
      <c r="A45">
        <f>HYPERLINK("https://stackoverflow.com/q/39104959", "39104959")</f>
        <v/>
      </c>
      <c r="B45" t="n">
        <v>0.4428643981716607</v>
      </c>
    </row>
    <row r="46">
      <c r="A46">
        <f>HYPERLINK("https://stackoverflow.com/q/39149917", "39149917")</f>
        <v/>
      </c>
      <c r="B46" t="n">
        <v>0.5282151120139947</v>
      </c>
    </row>
    <row r="47">
      <c r="A47">
        <f>HYPERLINK("https://stackoverflow.com/q/39471301", "39471301")</f>
        <v/>
      </c>
      <c r="B47" t="n">
        <v>0.3304657831512052</v>
      </c>
    </row>
    <row r="48">
      <c r="A48">
        <f>HYPERLINK("https://stackoverflow.com/q/40484940", "40484940")</f>
        <v/>
      </c>
      <c r="B48" t="n">
        <v>0.3198577705304163</v>
      </c>
    </row>
    <row r="49">
      <c r="A49">
        <f>HYPERLINK("https://stackoverflow.com/q/40525663", "40525663")</f>
        <v/>
      </c>
      <c r="B49" t="n">
        <v>0.4196940161852442</v>
      </c>
    </row>
    <row r="50">
      <c r="A50">
        <f>HYPERLINK("https://stackoverflow.com/q/40910294", "40910294")</f>
        <v/>
      </c>
      <c r="B50" t="n">
        <v>0.3629791061297911</v>
      </c>
    </row>
    <row r="51">
      <c r="A51">
        <f>HYPERLINK("https://stackoverflow.com/q/41174301", "41174301")</f>
        <v/>
      </c>
      <c r="B51" t="n">
        <v>0.4478463390380488</v>
      </c>
    </row>
    <row r="52">
      <c r="A52">
        <f>HYPERLINK("https://stackoverflow.com/q/41233968", "41233968")</f>
        <v/>
      </c>
      <c r="B52" t="n">
        <v>0.4651498911949074</v>
      </c>
    </row>
    <row r="53">
      <c r="A53">
        <f>HYPERLINK("https://stackoverflow.com/q/41277345", "41277345")</f>
        <v/>
      </c>
      <c r="B53" t="n">
        <v>0.2178932178932179</v>
      </c>
    </row>
    <row r="54">
      <c r="A54">
        <f>HYPERLINK("https://stackoverflow.com/q/41639069", "41639069")</f>
        <v/>
      </c>
      <c r="B54" t="n">
        <v>0.4090217240902173</v>
      </c>
    </row>
    <row r="55">
      <c r="A55">
        <f>HYPERLINK("https://stackoverflow.com/q/41800137", "41800137")</f>
        <v/>
      </c>
      <c r="B55" t="n">
        <v>0.4760801127913938</v>
      </c>
    </row>
    <row r="56">
      <c r="A56">
        <f>HYPERLINK("https://stackoverflow.com/q/41945601", "41945601")</f>
        <v/>
      </c>
      <c r="B56" t="n">
        <v>0.3410715340539902</v>
      </c>
    </row>
    <row r="57">
      <c r="A57">
        <f>HYPERLINK("https://stackoverflow.com/q/41980071", "41980071")</f>
        <v/>
      </c>
      <c r="B57" t="n">
        <v>0.4946247036279189</v>
      </c>
    </row>
    <row r="58">
      <c r="A58">
        <f>HYPERLINK("https://stackoverflow.com/q/41984603", "41984603")</f>
        <v/>
      </c>
      <c r="B58" t="n">
        <v>0.3868466749822683</v>
      </c>
    </row>
    <row r="59">
      <c r="A59">
        <f>HYPERLINK("https://stackoverflow.com/q/42121564", "42121564")</f>
        <v/>
      </c>
      <c r="B59" t="n">
        <v>0.3712509712509713</v>
      </c>
    </row>
    <row r="60">
      <c r="A60">
        <f>HYPERLINK("https://stackoverflow.com/q/42170805", "42170805")</f>
        <v/>
      </c>
      <c r="B60" t="n">
        <v>0.5789056917163993</v>
      </c>
    </row>
    <row r="61">
      <c r="A61">
        <f>HYPERLINK("https://stackoverflow.com/q/42530654", "42530654")</f>
        <v/>
      </c>
      <c r="B61" t="n">
        <v>0.3199500909965112</v>
      </c>
    </row>
    <row r="62">
      <c r="A62">
        <f>HYPERLINK("https://stackoverflow.com/q/42577224", "42577224")</f>
        <v/>
      </c>
      <c r="B62" t="n">
        <v>0.4760610590207003</v>
      </c>
    </row>
    <row r="63">
      <c r="A63">
        <f>HYPERLINK("https://stackoverflow.com/q/42784576", "42784576")</f>
        <v/>
      </c>
      <c r="B63" t="n">
        <v>0.3473193473193472</v>
      </c>
    </row>
    <row r="64">
      <c r="A64">
        <f>HYPERLINK("https://stackoverflow.com/q/42996482", "42996482")</f>
        <v/>
      </c>
      <c r="B64" t="n">
        <v>0.3035586635586636</v>
      </c>
    </row>
    <row r="65">
      <c r="A65">
        <f>HYPERLINK("https://stackoverflow.com/q/43008145", "43008145")</f>
        <v/>
      </c>
      <c r="B65" t="n">
        <v>0.5072833599149389</v>
      </c>
    </row>
    <row r="66">
      <c r="A66">
        <f>HYPERLINK("https://stackoverflow.com/q/43066045", "43066045")</f>
        <v/>
      </c>
      <c r="B66" t="n">
        <v>0.4005472593368848</v>
      </c>
    </row>
    <row r="67">
      <c r="A67">
        <f>HYPERLINK("https://stackoverflow.com/q/43157336", "43157336")</f>
        <v/>
      </c>
      <c r="B67" t="n">
        <v>0.4175219941348975</v>
      </c>
    </row>
    <row r="68">
      <c r="A68">
        <f>HYPERLINK("https://stackoverflow.com/q/43207458", "43207458")</f>
        <v/>
      </c>
      <c r="B68" t="n">
        <v>0.4716280451574569</v>
      </c>
    </row>
    <row r="69">
      <c r="A69">
        <f>HYPERLINK("https://stackoverflow.com/q/43212275", "43212275")</f>
        <v/>
      </c>
      <c r="B69" t="n">
        <v>0.4268740031897927</v>
      </c>
    </row>
    <row r="70">
      <c r="A70">
        <f>HYPERLINK("https://stackoverflow.com/q/43733425", "43733425")</f>
        <v/>
      </c>
      <c r="B70" t="n">
        <v>0.6682900432900435</v>
      </c>
    </row>
    <row r="71">
      <c r="A71">
        <f>HYPERLINK("https://stackoverflow.com/q/44041037", "44041037")</f>
        <v/>
      </c>
      <c r="B71" t="n">
        <v>0.5823180256169946</v>
      </c>
    </row>
    <row r="72">
      <c r="A72">
        <f>HYPERLINK("https://stackoverflow.com/q/44145365", "44145365")</f>
        <v/>
      </c>
      <c r="B72" t="n">
        <v>0.3124909032690013</v>
      </c>
    </row>
    <row r="73">
      <c r="A73">
        <f>HYPERLINK("https://stackoverflow.com/q/44335833", "44335833")</f>
        <v/>
      </c>
      <c r="B73" t="n">
        <v>0.4047979797979798</v>
      </c>
    </row>
    <row r="74">
      <c r="A74">
        <f>HYPERLINK("https://stackoverflow.com/q/44425720", "44425720")</f>
        <v/>
      </c>
      <c r="B74" t="n">
        <v>0.4972291724585303</v>
      </c>
    </row>
    <row r="75">
      <c r="A75">
        <f>HYPERLINK("https://stackoverflow.com/q/44851076", "44851076")</f>
        <v/>
      </c>
      <c r="B75" t="n">
        <v>0.3609277128830202</v>
      </c>
    </row>
    <row r="76">
      <c r="A76">
        <f>HYPERLINK("https://stackoverflow.com/q/45224565", "45224565")</f>
        <v/>
      </c>
      <c r="B76" t="n">
        <v>0.1879404734366567</v>
      </c>
    </row>
    <row r="77">
      <c r="A77">
        <f>HYPERLINK("https://stackoverflow.com/q/45334821", "45334821")</f>
        <v/>
      </c>
      <c r="B77" t="n">
        <v>0.5651780967570441</v>
      </c>
    </row>
    <row r="78">
      <c r="A78">
        <f>HYPERLINK("https://stackoverflow.com/q/45473657", "45473657")</f>
        <v/>
      </c>
      <c r="B78" t="n">
        <v>0.6705346683464845</v>
      </c>
    </row>
    <row r="79">
      <c r="A79">
        <f>HYPERLINK("https://stackoverflow.com/q/45513359", "45513359")</f>
        <v/>
      </c>
      <c r="B79" t="n">
        <v>0.3984751503215315</v>
      </c>
    </row>
    <row r="80">
      <c r="A80">
        <f>HYPERLINK("https://stackoverflow.com/q/45565228", "45565228")</f>
        <v/>
      </c>
      <c r="B80" t="n">
        <v>0.3684891620834682</v>
      </c>
    </row>
    <row r="81">
      <c r="A81">
        <f>HYPERLINK("https://stackoverflow.com/q/45709701", "45709701")</f>
        <v/>
      </c>
      <c r="B81" t="n">
        <v>0.4083087084999131</v>
      </c>
    </row>
    <row r="82">
      <c r="A82">
        <f>HYPERLINK("https://stackoverflow.com/q/45722513", "45722513")</f>
        <v/>
      </c>
      <c r="B82" t="n">
        <v>0.4163791763791765</v>
      </c>
    </row>
    <row r="83">
      <c r="A83">
        <f>HYPERLINK("https://stackoverflow.com/q/45723760", "45723760")</f>
        <v/>
      </c>
      <c r="B83" t="n">
        <v>0.5890065033900651</v>
      </c>
    </row>
    <row r="84">
      <c r="A84">
        <f>HYPERLINK("https://stackoverflow.com/q/45817120", "45817120")</f>
        <v/>
      </c>
      <c r="B84" t="n">
        <v>0.3096278096278097</v>
      </c>
    </row>
    <row r="85">
      <c r="A85">
        <f>HYPERLINK("https://stackoverflow.com/q/45827341", "45827341")</f>
        <v/>
      </c>
      <c r="B85" t="n">
        <v>0.3812736742424243</v>
      </c>
    </row>
    <row r="86">
      <c r="A86">
        <f>HYPERLINK("https://stackoverflow.com/q/45909358", "45909358")</f>
        <v/>
      </c>
      <c r="B86" t="n">
        <v>0.3336792583367926</v>
      </c>
    </row>
    <row r="87">
      <c r="A87">
        <f>HYPERLINK("https://stackoverflow.com/q/45941854", "45941854")</f>
        <v/>
      </c>
      <c r="B87" t="n">
        <v>0.4287691732136176</v>
      </c>
    </row>
    <row r="88">
      <c r="A88">
        <f>HYPERLINK("https://stackoverflow.com/q/45967361", "45967361")</f>
        <v/>
      </c>
      <c r="B88" t="n">
        <v>0.3312760633861551</v>
      </c>
    </row>
    <row r="89">
      <c r="A89">
        <f>HYPERLINK("https://stackoverflow.com/q/46057517", "46057517")</f>
        <v/>
      </c>
      <c r="B89" t="n">
        <v>0.2755769990406862</v>
      </c>
    </row>
    <row r="90">
      <c r="A90">
        <f>HYPERLINK("https://stackoverflow.com/q/46124156", "46124156")</f>
        <v/>
      </c>
      <c r="B90" t="n">
        <v>0.2508006898250801</v>
      </c>
    </row>
    <row r="91">
      <c r="A91">
        <f>HYPERLINK("https://stackoverflow.com/q/46236405", "46236405")</f>
        <v/>
      </c>
      <c r="B91" t="n">
        <v>0.3244635408814514</v>
      </c>
    </row>
    <row r="92">
      <c r="A92">
        <f>HYPERLINK("https://stackoverflow.com/q/46271988", "46271988")</f>
        <v/>
      </c>
      <c r="B92" t="n">
        <v>0.3021929135918773</v>
      </c>
    </row>
    <row r="93">
      <c r="A93">
        <f>HYPERLINK("https://stackoverflow.com/q/46514457", "46514457")</f>
        <v/>
      </c>
      <c r="B93" t="n">
        <v>0.4785141329258976</v>
      </c>
    </row>
    <row r="94">
      <c r="A94">
        <f>HYPERLINK("https://stackoverflow.com/q/46574894", "46574894")</f>
        <v/>
      </c>
      <c r="B94" t="n">
        <v>0.2473668307001641</v>
      </c>
    </row>
    <row r="95">
      <c r="A95">
        <f>HYPERLINK("https://stackoverflow.com/q/46739891", "46739891")</f>
        <v/>
      </c>
      <c r="B95" t="n">
        <v>0.350004469473496</v>
      </c>
    </row>
    <row r="96">
      <c r="A96">
        <f>HYPERLINK("https://stackoverflow.com/q/46803436", "46803436")</f>
        <v/>
      </c>
      <c r="B96" t="n">
        <v>0.4499135980617461</v>
      </c>
    </row>
    <row r="97">
      <c r="A97">
        <f>HYPERLINK("https://stackoverflow.com/q/46866935", "46866935")</f>
        <v/>
      </c>
      <c r="B97" t="n">
        <v>0.4209355459355461</v>
      </c>
    </row>
    <row r="98">
      <c r="A98">
        <f>HYPERLINK("https://stackoverflow.com/q/47254010", "47254010")</f>
        <v/>
      </c>
      <c r="B98" t="n">
        <v>0.4323473461404496</v>
      </c>
    </row>
    <row r="99">
      <c r="A99">
        <f>HYPERLINK("https://stackoverflow.com/q/47515082", "47515082")</f>
        <v/>
      </c>
      <c r="B99" t="n">
        <v>0.4125465178096757</v>
      </c>
    </row>
    <row r="100">
      <c r="A100">
        <f>HYPERLINK("https://stackoverflow.com/q/47731051", "47731051")</f>
        <v/>
      </c>
      <c r="B100" t="n">
        <v>0.3424560373712917</v>
      </c>
    </row>
    <row r="101">
      <c r="A101">
        <f>HYPERLINK("https://stackoverflow.com/q/47764200", "47764200")</f>
        <v/>
      </c>
      <c r="B101" t="n">
        <v>0.424795215839992</v>
      </c>
    </row>
    <row r="102">
      <c r="A102">
        <f>HYPERLINK("https://stackoverflow.com/q/47800766", "47800766")</f>
        <v/>
      </c>
      <c r="B102" t="n">
        <v>0.3359177714646465</v>
      </c>
    </row>
    <row r="103">
      <c r="A103">
        <f>HYPERLINK("https://stackoverflow.com/q/47886587", "47886587")</f>
        <v/>
      </c>
      <c r="B103" t="n">
        <v>0.3391849529780565</v>
      </c>
    </row>
    <row r="104">
      <c r="A104">
        <f>HYPERLINK("https://stackoverflow.com/q/48642274", "48642274")</f>
        <v/>
      </c>
      <c r="B104" t="n">
        <v>0.3909817125503399</v>
      </c>
    </row>
    <row r="105">
      <c r="A105">
        <f>HYPERLINK("https://stackoverflow.com/q/48646795", "48646795")</f>
        <v/>
      </c>
      <c r="B105" t="n">
        <v>0.4478235593343506</v>
      </c>
    </row>
    <row r="106">
      <c r="A106">
        <f>HYPERLINK("https://stackoverflow.com/q/49020892", "49020892")</f>
        <v/>
      </c>
      <c r="B106" t="n">
        <v>0.5779319916724497</v>
      </c>
    </row>
    <row r="107">
      <c r="A107">
        <f>HYPERLINK("https://stackoverflow.com/q/49229199", "49229199")</f>
        <v/>
      </c>
      <c r="B107" t="n">
        <v>0.1863602467629313</v>
      </c>
    </row>
    <row r="108">
      <c r="A108">
        <f>HYPERLINK("https://stackoverflow.com/q/49242888", "49242888")</f>
        <v/>
      </c>
      <c r="B108" t="n">
        <v>0.3716446876169098</v>
      </c>
    </row>
    <row r="109">
      <c r="A109">
        <f>HYPERLINK("https://stackoverflow.com/q/49517238", "49517238")</f>
        <v/>
      </c>
      <c r="B109" t="n">
        <v>0.4253049621902081</v>
      </c>
    </row>
    <row r="110">
      <c r="A110">
        <f>HYPERLINK("https://stackoverflow.com/q/49544447", "49544447")</f>
        <v/>
      </c>
      <c r="B110" t="n">
        <v>0.6652205818872485</v>
      </c>
    </row>
    <row r="111">
      <c r="A111">
        <f>HYPERLINK("https://stackoverflow.com/q/49565318", "49565318")</f>
        <v/>
      </c>
      <c r="B111" t="n">
        <v>0.5282763945184329</v>
      </c>
    </row>
    <row r="112">
      <c r="A112">
        <f>HYPERLINK("https://stackoverflow.com/q/49770636", "49770636")</f>
        <v/>
      </c>
      <c r="B112" t="n">
        <v>0.353021494009866</v>
      </c>
    </row>
    <row r="113">
      <c r="A113">
        <f>HYPERLINK("https://stackoverflow.com/q/49925236", "49925236")</f>
        <v/>
      </c>
      <c r="B113" t="n">
        <v>0.6721056721056722</v>
      </c>
    </row>
    <row r="114">
      <c r="A114">
        <f>HYPERLINK("https://stackoverflow.com/q/49984925", "49984925")</f>
        <v/>
      </c>
      <c r="B114" t="n">
        <v>0.4470903574999138</v>
      </c>
    </row>
    <row r="115">
      <c r="A115">
        <f>HYPERLINK("https://stackoverflow.com/q/50031163", "50031163")</f>
        <v/>
      </c>
      <c r="B115" t="n">
        <v>0.2545354037891352</v>
      </c>
    </row>
    <row r="116">
      <c r="A116">
        <f>HYPERLINK("https://stackoverflow.com/q/50156366", "50156366")</f>
        <v/>
      </c>
      <c r="B116" t="n">
        <v>0.3736471861471863</v>
      </c>
    </row>
    <row r="117">
      <c r="A117">
        <f>HYPERLINK("https://stackoverflow.com/q/50168257", "50168257")</f>
        <v/>
      </c>
      <c r="B117" t="n">
        <v>0.5216783216783218</v>
      </c>
    </row>
    <row r="118">
      <c r="A118">
        <f>HYPERLINK("https://stackoverflow.com/q/50247924", "50247924")</f>
        <v/>
      </c>
      <c r="B118" t="n">
        <v>0.3652801600914808</v>
      </c>
    </row>
    <row r="119">
      <c r="A119">
        <f>HYPERLINK("https://stackoverflow.com/q/50303866", "50303866")</f>
        <v/>
      </c>
      <c r="B119" t="n">
        <v>0.4927355749273556</v>
      </c>
    </row>
    <row r="120">
      <c r="A120">
        <f>HYPERLINK("https://stackoverflow.com/q/50633830", "50633830")</f>
        <v/>
      </c>
      <c r="B120" t="n">
        <v>0.3516075036075036</v>
      </c>
    </row>
    <row r="121">
      <c r="A121">
        <f>HYPERLINK("https://stackoverflow.com/q/50783112", "50783112")</f>
        <v/>
      </c>
      <c r="B121" t="n">
        <v>0.2288401253918495</v>
      </c>
    </row>
    <row r="122">
      <c r="A122">
        <f>HYPERLINK("https://stackoverflow.com/q/50822695", "50822695")</f>
        <v/>
      </c>
      <c r="B122" t="n">
        <v>0.4634357271343573</v>
      </c>
    </row>
    <row r="123">
      <c r="A123">
        <f>HYPERLINK("https://stackoverflow.com/q/50823383", "50823383")</f>
        <v/>
      </c>
      <c r="B123" t="n">
        <v>0.4140085061137693</v>
      </c>
    </row>
    <row r="124">
      <c r="A124">
        <f>HYPERLINK("https://stackoverflow.com/q/50872515", "50872515")</f>
        <v/>
      </c>
      <c r="B124" t="n">
        <v>0.4994717820405895</v>
      </c>
    </row>
    <row r="125">
      <c r="A125">
        <f>HYPERLINK("https://stackoverflow.com/q/50874376", "50874376")</f>
        <v/>
      </c>
      <c r="B125" t="n">
        <v>0.5350671665104655</v>
      </c>
    </row>
    <row r="126">
      <c r="A126">
        <f>HYPERLINK("https://stackoverflow.com/q/50936643", "50936643")</f>
        <v/>
      </c>
      <c r="B126" t="n">
        <v>0.840829039676302</v>
      </c>
    </row>
    <row r="127">
      <c r="A127">
        <f>HYPERLINK("https://stackoverflow.com/q/50945866", "50945866")</f>
        <v/>
      </c>
      <c r="B127" t="n">
        <v>0.3094642797613095</v>
      </c>
    </row>
    <row r="128">
      <c r="A128">
        <f>HYPERLINK("https://stackoverflow.com/q/51142087", "51142087")</f>
        <v/>
      </c>
      <c r="B128" t="n">
        <v>0.5262211152622113</v>
      </c>
    </row>
    <row r="129">
      <c r="A129">
        <f>HYPERLINK("https://stackoverflow.com/q/51303561", "51303561")</f>
        <v/>
      </c>
      <c r="B129" t="n">
        <v>0.2854143182370754</v>
      </c>
    </row>
    <row r="130">
      <c r="A130">
        <f>HYPERLINK("https://stackoverflow.com/q/51308896", "51308896")</f>
        <v/>
      </c>
      <c r="B130" t="n">
        <v>0.4244855557765844</v>
      </c>
    </row>
    <row r="131">
      <c r="A131">
        <f>HYPERLINK("https://stackoverflow.com/q/51351353", "51351353")</f>
        <v/>
      </c>
      <c r="B131" t="n">
        <v>0.587167006856126</v>
      </c>
    </row>
    <row r="132">
      <c r="A132">
        <f>HYPERLINK("https://stackoverflow.com/q/51429292", "51429292")</f>
        <v/>
      </c>
      <c r="B132" t="n">
        <v>0.6598368808434453</v>
      </c>
    </row>
    <row r="133">
      <c r="A133">
        <f>HYPERLINK("https://stackoverflow.com/q/51488750", "51488750")</f>
        <v/>
      </c>
      <c r="B133" t="n">
        <v>0.3241786893794543</v>
      </c>
    </row>
    <row r="134">
      <c r="A134">
        <f>HYPERLINK("https://stackoverflow.com/q/51525766", "51525766")</f>
        <v/>
      </c>
      <c r="B134" t="n">
        <v>0.4383215718832157</v>
      </c>
    </row>
    <row r="135">
      <c r="A135">
        <f>HYPERLINK("https://stackoverflow.com/q/51656823", "51656823")</f>
        <v/>
      </c>
      <c r="B135" t="n">
        <v>0.3911040226829701</v>
      </c>
    </row>
    <row r="136">
      <c r="A136">
        <f>HYPERLINK("https://stackoverflow.com/q/51731481", "51731481")</f>
        <v/>
      </c>
      <c r="B136" t="n">
        <v>0.4304763809714306</v>
      </c>
    </row>
    <row r="137">
      <c r="A137">
        <f>HYPERLINK("https://stackoverflow.com/q/51847630", "51847630")</f>
        <v/>
      </c>
      <c r="B137" t="n">
        <v>0.5394471026049974</v>
      </c>
    </row>
    <row r="138">
      <c r="A138">
        <f>HYPERLINK("https://stackoverflow.com/q/51875348", "51875348")</f>
        <v/>
      </c>
      <c r="B138" t="n">
        <v>0.2303586321934946</v>
      </c>
    </row>
    <row r="139">
      <c r="A139">
        <f>HYPERLINK("https://stackoverflow.com/q/51876478", "51876478")</f>
        <v/>
      </c>
      <c r="B139" t="n">
        <v>0.5587453482190324</v>
      </c>
    </row>
    <row r="140">
      <c r="A140">
        <f>HYPERLINK("https://stackoverflow.com/q/51993959", "51993959")</f>
        <v/>
      </c>
      <c r="B140" t="n">
        <v>0.637186056810274</v>
      </c>
    </row>
    <row r="141">
      <c r="A141">
        <f>HYPERLINK("https://stackoverflow.com/q/52052148", "52052148")</f>
        <v/>
      </c>
      <c r="B141" t="n">
        <v>0.3510909809842194</v>
      </c>
    </row>
    <row r="142">
      <c r="A142">
        <f>HYPERLINK("https://stackoverflow.com/q/52085701", "52085701")</f>
        <v/>
      </c>
      <c r="B142" t="n">
        <v>0.4302209916423114</v>
      </c>
    </row>
    <row r="143">
      <c r="A143">
        <f>HYPERLINK("https://stackoverflow.com/q/52144189", "52144189")</f>
        <v/>
      </c>
      <c r="B143" t="n">
        <v>0.2886102403343783</v>
      </c>
    </row>
    <row r="144">
      <c r="A144">
        <f>HYPERLINK("https://stackoverflow.com/q/52144934", "52144934")</f>
        <v/>
      </c>
      <c r="B144" t="n">
        <v>0.3286024805012147</v>
      </c>
    </row>
    <row r="145">
      <c r="A145">
        <f>HYPERLINK("https://stackoverflow.com/q/52201545", "52201545")</f>
        <v/>
      </c>
      <c r="B145" t="n">
        <v>0.5555165555165555</v>
      </c>
    </row>
    <row r="146">
      <c r="A146">
        <f>HYPERLINK("https://stackoverflow.com/q/52213181", "52213181")</f>
        <v/>
      </c>
      <c r="B146" t="n">
        <v>0.4932445473846749</v>
      </c>
    </row>
    <row r="147">
      <c r="A147">
        <f>HYPERLINK("https://stackoverflow.com/q/52668100", "52668100")</f>
        <v/>
      </c>
      <c r="B147" t="n">
        <v>0.3903276955602537</v>
      </c>
    </row>
    <row r="148">
      <c r="A148">
        <f>HYPERLINK("https://stackoverflow.com/q/52670156", "52670156")</f>
        <v/>
      </c>
      <c r="B148" t="n">
        <v>0.3512981271601961</v>
      </c>
    </row>
    <row r="149">
      <c r="A149">
        <f>HYPERLINK("https://stackoverflow.com/q/52805378", "52805378")</f>
        <v/>
      </c>
      <c r="B149" t="n">
        <v>0.4209355459355461</v>
      </c>
    </row>
    <row r="150">
      <c r="A150">
        <f>HYPERLINK("https://stackoverflow.com/q/52917737", "52917737")</f>
        <v/>
      </c>
      <c r="B150" t="n">
        <v>0.3034153191103864</v>
      </c>
    </row>
    <row r="151">
      <c r="A151">
        <f>HYPERLINK("https://stackoverflow.com/q/53082622", "53082622")</f>
        <v/>
      </c>
      <c r="B151" t="n">
        <v>0.4849622990468061</v>
      </c>
    </row>
    <row r="152">
      <c r="A152">
        <f>HYPERLINK("https://stackoverflow.com/q/53161038", "53161038")</f>
        <v/>
      </c>
      <c r="B152" t="n">
        <v>0.3051580621025065</v>
      </c>
    </row>
    <row r="153">
      <c r="A153">
        <f>HYPERLINK("https://stackoverflow.com/q/53287555", "53287555")</f>
        <v/>
      </c>
      <c r="B153" t="n">
        <v>0.4052821795941063</v>
      </c>
    </row>
    <row r="154">
      <c r="A154">
        <f>HYPERLINK("https://stackoverflow.com/q/53398068", "53398068")</f>
        <v/>
      </c>
      <c r="B154" t="n">
        <v>0.4312794612794614</v>
      </c>
    </row>
    <row r="155">
      <c r="A155">
        <f>HYPERLINK("https://stackoverflow.com/q/53528663", "53528663")</f>
        <v/>
      </c>
      <c r="B155" t="n">
        <v>0.4546788012134547</v>
      </c>
    </row>
    <row r="156">
      <c r="A156">
        <f>HYPERLINK("https://stackoverflow.com/q/53538056", "53538056")</f>
        <v/>
      </c>
      <c r="B156" t="n">
        <v>0.3878609099848037</v>
      </c>
    </row>
    <row r="157">
      <c r="A157">
        <f>HYPERLINK("https://stackoverflow.com/q/53808662", "53808662")</f>
        <v/>
      </c>
      <c r="B157" t="n">
        <v>0.4369800295726221</v>
      </c>
    </row>
    <row r="158">
      <c r="A158">
        <f>HYPERLINK("https://stackoverflow.com/q/53916396", "53916396")</f>
        <v/>
      </c>
      <c r="B158" t="n">
        <v>0.4053348612172142</v>
      </c>
    </row>
    <row r="159">
      <c r="A159">
        <f>HYPERLINK("https://stackoverflow.com/q/53930543", "53930543")</f>
        <v/>
      </c>
      <c r="B159" t="n">
        <v>0.2487322201607916</v>
      </c>
    </row>
    <row r="160">
      <c r="A160">
        <f>HYPERLINK("https://stackoverflow.com/q/54005457", "54005457")</f>
        <v/>
      </c>
      <c r="B160" t="n">
        <v>0.4045084045084045</v>
      </c>
    </row>
    <row r="161">
      <c r="A161">
        <f>HYPERLINK("https://stackoverflow.com/q/54178050", "54178050")</f>
        <v/>
      </c>
      <c r="B161" t="n">
        <v>0.2961677847174031</v>
      </c>
    </row>
    <row r="162">
      <c r="A162">
        <f>HYPERLINK("https://stackoverflow.com/q/54192453", "54192453")</f>
        <v/>
      </c>
      <c r="B162" t="n">
        <v>0.3860479797979797</v>
      </c>
    </row>
    <row r="163">
      <c r="A163">
        <f>HYPERLINK("https://stackoverflow.com/q/54270158", "54270158")</f>
        <v/>
      </c>
      <c r="B163" t="n">
        <v>0.3267908442220369</v>
      </c>
    </row>
    <row r="164">
      <c r="A164">
        <f>HYPERLINK("https://stackoverflow.com/q/54333889", "54333889")</f>
        <v/>
      </c>
      <c r="B164" t="n">
        <v>0.3928804170739656</v>
      </c>
    </row>
    <row r="165">
      <c r="A165">
        <f>HYPERLINK("https://stackoverflow.com/q/54365658", "54365658")</f>
        <v/>
      </c>
      <c r="B165" t="n">
        <v>0.3440736478711163</v>
      </c>
    </row>
    <row r="166">
      <c r="A166">
        <f>HYPERLINK("https://stackoverflow.com/q/54398761", "54398761")</f>
        <v/>
      </c>
      <c r="B166" t="n">
        <v>0.4192464210449822</v>
      </c>
    </row>
    <row r="167">
      <c r="A167">
        <f>HYPERLINK("https://stackoverflow.com/q/54406837", "54406837")</f>
        <v/>
      </c>
      <c r="B167" t="n">
        <v>0.5083265083265083</v>
      </c>
    </row>
    <row r="168">
      <c r="A168">
        <f>HYPERLINK("https://stackoverflow.com/q/54446465", "54446465")</f>
        <v/>
      </c>
      <c r="B168" t="n">
        <v>0.2988128709778194</v>
      </c>
    </row>
    <row r="169">
      <c r="A169">
        <f>HYPERLINK("https://stackoverflow.com/q/54520497", "54520497")</f>
        <v/>
      </c>
      <c r="B169" t="n">
        <v>0.3401894593604438</v>
      </c>
    </row>
    <row r="170">
      <c r="A170">
        <f>HYPERLINK("https://stackoverflow.com/q/54557467", "54557467")</f>
        <v/>
      </c>
      <c r="B170" t="n">
        <v>0.5482166979172967</v>
      </c>
    </row>
    <row r="171">
      <c r="A171">
        <f>HYPERLINK("https://stackoverflow.com/q/54618164", "54618164")</f>
        <v/>
      </c>
      <c r="B171" t="n">
        <v>0.4581657280772325</v>
      </c>
    </row>
    <row r="172">
      <c r="A172">
        <f>HYPERLINK("https://stackoverflow.com/q/54773028", "54773028")</f>
        <v/>
      </c>
      <c r="B172" t="n">
        <v>0.4304439746300213</v>
      </c>
    </row>
    <row r="173">
      <c r="A173">
        <f>HYPERLINK("https://stackoverflow.com/q/54790585", "54790585")</f>
        <v/>
      </c>
      <c r="B173" t="n">
        <v>0.4406241906241907</v>
      </c>
    </row>
    <row r="174">
      <c r="A174">
        <f>HYPERLINK("https://stackoverflow.com/q/54829314", "54829314")</f>
        <v/>
      </c>
      <c r="B174" t="n">
        <v>0.3335916711875792</v>
      </c>
    </row>
    <row r="175">
      <c r="A175">
        <f>HYPERLINK("https://stackoverflow.com/q/54900592", "54900592")</f>
        <v/>
      </c>
      <c r="B175" t="n">
        <v>0.8919910717663525</v>
      </c>
    </row>
    <row r="176">
      <c r="A176">
        <f>HYPERLINK("https://stackoverflow.com/q/54945975", "54945975")</f>
        <v/>
      </c>
      <c r="B176" t="n">
        <v>0.5636905972476443</v>
      </c>
    </row>
    <row r="177">
      <c r="A177">
        <f>HYPERLINK("https://stackoverflow.com/q/54951696", "54951696")</f>
        <v/>
      </c>
      <c r="B177" t="n">
        <v>0.4123578741575346</v>
      </c>
    </row>
    <row r="178">
      <c r="A178">
        <f>HYPERLINK("https://stackoverflow.com/q/54980076", "54980076")</f>
        <v/>
      </c>
      <c r="B178" t="n">
        <v>0.3789749345304901</v>
      </c>
    </row>
    <row r="179">
      <c r="A179">
        <f>HYPERLINK("https://stackoverflow.com/q/54995158", "54995158")</f>
        <v/>
      </c>
      <c r="B179" t="n">
        <v>0.3230576659971474</v>
      </c>
    </row>
    <row r="180">
      <c r="A180">
        <f>HYPERLINK("https://stackoverflow.com/q/55006077", "55006077")</f>
        <v/>
      </c>
      <c r="B180" t="n">
        <v>0.4840215015653612</v>
      </c>
    </row>
    <row r="181">
      <c r="A181">
        <f>HYPERLINK("https://stackoverflow.com/q/55010153", "55010153")</f>
        <v/>
      </c>
      <c r="B181" t="n">
        <v>0.5017143916226485</v>
      </c>
    </row>
    <row r="182">
      <c r="A182">
        <f>HYPERLINK("https://stackoverflow.com/q/55075917", "55075917")</f>
        <v/>
      </c>
      <c r="B182" t="n">
        <v>0.4133897110641298</v>
      </c>
    </row>
    <row r="183">
      <c r="A183">
        <f>HYPERLINK("https://stackoverflow.com/q/55122901", "55122901")</f>
        <v/>
      </c>
      <c r="B183" t="n">
        <v>0.6533022533022533</v>
      </c>
    </row>
    <row r="184">
      <c r="A184">
        <f>HYPERLINK("https://stackoverflow.com/q/55161617", "55161617")</f>
        <v/>
      </c>
      <c r="B184" t="n">
        <v>0.5580860800067481</v>
      </c>
    </row>
    <row r="185">
      <c r="A185">
        <f>HYPERLINK("https://stackoverflow.com/q/55179755", "55179755")</f>
        <v/>
      </c>
      <c r="B185" t="n">
        <v>0.3217404064861693</v>
      </c>
    </row>
    <row r="186">
      <c r="A186">
        <f>HYPERLINK("https://stackoverflow.com/q/55283256", "55283256")</f>
        <v/>
      </c>
      <c r="B186" t="n">
        <v>0.7598763710726902</v>
      </c>
    </row>
    <row r="187">
      <c r="A187">
        <f>HYPERLINK("https://stackoverflow.com/q/55299725", "55299725")</f>
        <v/>
      </c>
      <c r="B187" t="n">
        <v>0.338200359232864</v>
      </c>
    </row>
    <row r="188">
      <c r="A188">
        <f>HYPERLINK("https://stackoverflow.com/q/55408264", "55408264")</f>
        <v/>
      </c>
      <c r="B188" t="n">
        <v>0.3539571076105523</v>
      </c>
    </row>
    <row r="189">
      <c r="A189">
        <f>HYPERLINK("https://stackoverflow.com/q/55749828", "55749828")</f>
        <v/>
      </c>
      <c r="B189" t="n">
        <v>0.3235993855105564</v>
      </c>
    </row>
    <row r="190">
      <c r="A190">
        <f>HYPERLINK("https://stackoverflow.com/q/55791116", "55791116")</f>
        <v/>
      </c>
      <c r="B190" t="n">
        <v>0.8370510662177327</v>
      </c>
    </row>
    <row r="191">
      <c r="A191">
        <f>HYPERLINK("https://stackoverflow.com/q/55853297", "55853297")</f>
        <v/>
      </c>
      <c r="B191" t="n">
        <v>0.3510909809842195</v>
      </c>
    </row>
    <row r="192">
      <c r="A192">
        <f>HYPERLINK("https://stackoverflow.com/q/55938858", "55938858")</f>
        <v/>
      </c>
      <c r="B192" t="n">
        <v>0.2897818767383984</v>
      </c>
    </row>
    <row r="193">
      <c r="A193">
        <f>HYPERLINK("https://stackoverflow.com/q/56065738", "56065738")</f>
        <v/>
      </c>
      <c r="B193" t="n">
        <v>0.5006988357773698</v>
      </c>
    </row>
    <row r="194">
      <c r="A194">
        <f>HYPERLINK("https://stackoverflow.com/q/56078834", "56078834")</f>
        <v/>
      </c>
      <c r="B194" t="n">
        <v>0.6371860568102737</v>
      </c>
    </row>
    <row r="195">
      <c r="A195">
        <f>HYPERLINK("https://stackoverflow.com/q/56104228", "56104228")</f>
        <v/>
      </c>
      <c r="B195" t="n">
        <v>0.4225942989849046</v>
      </c>
    </row>
    <row r="196">
      <c r="A196">
        <f>HYPERLINK("https://stackoverflow.com/q/56111559", "56111559")</f>
        <v/>
      </c>
      <c r="B196" t="n">
        <v>0.490982431576491</v>
      </c>
    </row>
    <row r="197">
      <c r="A197">
        <f>HYPERLINK("https://stackoverflow.com/q/56128042", "56128042")</f>
        <v/>
      </c>
      <c r="B197" t="n">
        <v>0.5828395688730885</v>
      </c>
    </row>
    <row r="198">
      <c r="A198">
        <f>HYPERLINK("https://stackoverflow.com/q/56178580", "56178580")</f>
        <v/>
      </c>
      <c r="B198" t="n">
        <v>0.2913573778127093</v>
      </c>
    </row>
    <row r="199">
      <c r="A199">
        <f>HYPERLINK("https://stackoverflow.com/q/56284148", "56284148")</f>
        <v/>
      </c>
      <c r="B199" t="n">
        <v>0.560669991049738</v>
      </c>
    </row>
    <row r="200">
      <c r="A200">
        <f>HYPERLINK("https://stackoverflow.com/q/56312879", "56312879")</f>
        <v/>
      </c>
      <c r="B200" t="n">
        <v>0.3758914796378774</v>
      </c>
    </row>
    <row r="201">
      <c r="A201">
        <f>HYPERLINK("https://stackoverflow.com/q/56508970", "56508970")</f>
        <v/>
      </c>
      <c r="B201" t="n">
        <v>0.3263048365089181</v>
      </c>
    </row>
    <row r="202">
      <c r="A202">
        <f>HYPERLINK("https://stackoverflow.com/q/56586268", "56586268")</f>
        <v/>
      </c>
      <c r="B202" t="n">
        <v>0.3199593702387</v>
      </c>
    </row>
    <row r="203">
      <c r="A203">
        <f>HYPERLINK("https://stackoverflow.com/q/56600624", "56600624")</f>
        <v/>
      </c>
      <c r="B203" t="n">
        <v>0.3798866912639368</v>
      </c>
    </row>
    <row r="204">
      <c r="A204">
        <f>HYPERLINK("https://stackoverflow.com/q/56603585", "56603585")</f>
        <v/>
      </c>
      <c r="B204" t="n">
        <v>0.389806050823</v>
      </c>
    </row>
    <row r="205">
      <c r="A205">
        <f>HYPERLINK("https://stackoverflow.com/q/56646153", "56646153")</f>
        <v/>
      </c>
      <c r="B205" t="n">
        <v>0.6748884190744657</v>
      </c>
    </row>
    <row r="206">
      <c r="A206">
        <f>HYPERLINK("https://stackoverflow.com/q/56650002", "56650002")</f>
        <v/>
      </c>
      <c r="B206" t="n">
        <v>0.3861052771943862</v>
      </c>
    </row>
    <row r="207">
      <c r="A207">
        <f>HYPERLINK("https://stackoverflow.com/q/56662340", "56662340")</f>
        <v/>
      </c>
      <c r="B207" t="n">
        <v>0.279373891587632</v>
      </c>
    </row>
    <row r="208">
      <c r="A208">
        <f>HYPERLINK("https://stackoverflow.com/q/56674480", "56674480")</f>
        <v/>
      </c>
      <c r="B208" t="n">
        <v>0.4456739681458783</v>
      </c>
    </row>
    <row r="209">
      <c r="A209">
        <f>HYPERLINK("https://stackoverflow.com/q/56751486", "56751486")</f>
        <v/>
      </c>
      <c r="B209" t="n">
        <v>0.2729244395911063</v>
      </c>
    </row>
    <row r="210">
      <c r="A210">
        <f>HYPERLINK("https://stackoverflow.com/q/56756414", "56756414")</f>
        <v/>
      </c>
      <c r="B210" t="n">
        <v>0.2283639453811538</v>
      </c>
    </row>
    <row r="211">
      <c r="A211">
        <f>HYPERLINK("https://stackoverflow.com/q/56844066", "56844066")</f>
        <v/>
      </c>
      <c r="B211" t="n">
        <v>0.3298645931739457</v>
      </c>
    </row>
    <row r="212">
      <c r="A212">
        <f>HYPERLINK("https://stackoverflow.com/q/56859374", "56859374")</f>
        <v/>
      </c>
      <c r="B212" t="n">
        <v>0.7379309359507379</v>
      </c>
    </row>
    <row r="213">
      <c r="A213">
        <f>HYPERLINK("https://stackoverflow.com/q/56860758", "56860758")</f>
        <v/>
      </c>
      <c r="B213" t="n">
        <v>0.6626089959423295</v>
      </c>
    </row>
    <row r="214">
      <c r="A214">
        <f>HYPERLINK("https://stackoverflow.com/q/56938161", "56938161")</f>
        <v/>
      </c>
      <c r="B214" t="n">
        <v>0.6770039577057122</v>
      </c>
    </row>
    <row r="215">
      <c r="A215">
        <f>HYPERLINK("https://stackoverflow.com/q/56958117", "56958117")</f>
        <v/>
      </c>
      <c r="B215" t="n">
        <v>0.2911358482787055</v>
      </c>
    </row>
    <row r="216">
      <c r="A216">
        <f>HYPERLINK("https://stackoverflow.com/q/57016969", "57016969")</f>
        <v/>
      </c>
      <c r="B216" t="n">
        <v>0.3309925982159803</v>
      </c>
    </row>
    <row r="217">
      <c r="A217">
        <f>HYPERLINK("https://stackoverflow.com/q/57017120", "57017120")</f>
        <v/>
      </c>
      <c r="B217" t="n">
        <v>0.5633082416521907</v>
      </c>
    </row>
    <row r="218">
      <c r="A218">
        <f>HYPERLINK("https://stackoverflow.com/q/57046996", "57046996")</f>
        <v/>
      </c>
      <c r="B218" t="n">
        <v>0.3625604415078099</v>
      </c>
    </row>
    <row r="219">
      <c r="A219">
        <f>HYPERLINK("https://stackoverflow.com/q/57085012", "57085012")</f>
        <v/>
      </c>
      <c r="B219" t="n">
        <v>0.364139616808656</v>
      </c>
    </row>
    <row r="220">
      <c r="A220">
        <f>HYPERLINK("https://stackoverflow.com/q/57127349", "57127349")</f>
        <v/>
      </c>
      <c r="B220" t="n">
        <v>0.2875117085643401</v>
      </c>
    </row>
    <row r="221">
      <c r="A221">
        <f>HYPERLINK("https://stackoverflow.com/q/57129117", "57129117")</f>
        <v/>
      </c>
      <c r="B221" t="n">
        <v>0.4356803327391562</v>
      </c>
    </row>
    <row r="222">
      <c r="A222">
        <f>HYPERLINK("https://stackoverflow.com/q/57171261", "57171261")</f>
        <v/>
      </c>
      <c r="B222" t="n">
        <v>0.5052926525529265</v>
      </c>
    </row>
    <row r="223">
      <c r="A223">
        <f>HYPERLINK("https://stackoverflow.com/q/57225559", "57225559")</f>
        <v/>
      </c>
      <c r="B223" t="n">
        <v>0.4454816729698246</v>
      </c>
    </row>
    <row r="224">
      <c r="A224">
        <f>HYPERLINK("https://stackoverflow.com/q/57282075", "57282075")</f>
        <v/>
      </c>
      <c r="B224" t="n">
        <v>0.4509357842691176</v>
      </c>
    </row>
    <row r="225">
      <c r="A225">
        <f>HYPERLINK("https://stackoverflow.com/q/57289721", "57289721")</f>
        <v/>
      </c>
      <c r="B225" t="n">
        <v>0.6578741602438285</v>
      </c>
    </row>
    <row r="226">
      <c r="A226">
        <f>HYPERLINK("https://stackoverflow.com/q/57316318", "57316318")</f>
        <v/>
      </c>
      <c r="B226" t="n">
        <v>0.3143769533904063</v>
      </c>
    </row>
    <row r="227">
      <c r="A227">
        <f>HYPERLINK("https://stackoverflow.com/q/57482737", "57482737")</f>
        <v/>
      </c>
      <c r="B227" t="n">
        <v>0.3790199588886679</v>
      </c>
    </row>
    <row r="228">
      <c r="A228">
        <f>HYPERLINK("https://stackoverflow.com/q/57493498", "57493498")</f>
        <v/>
      </c>
      <c r="B228" t="n">
        <v>0.4187514681700727</v>
      </c>
    </row>
    <row r="229">
      <c r="A229">
        <f>HYPERLINK("https://stackoverflow.com/q/57516377", "57516377")</f>
        <v/>
      </c>
      <c r="B229" t="n">
        <v>0.6306359686247954</v>
      </c>
    </row>
    <row r="230">
      <c r="A230">
        <f>HYPERLINK("https://stackoverflow.com/q/57516603", "57516603")</f>
        <v/>
      </c>
      <c r="B230" t="n">
        <v>0.4697951621028545</v>
      </c>
    </row>
    <row r="231">
      <c r="A231">
        <f>HYPERLINK("https://stackoverflow.com/q/57710817", "57710817")</f>
        <v/>
      </c>
      <c r="B231" t="n">
        <v>0.4333164983164983</v>
      </c>
    </row>
    <row r="232">
      <c r="A232">
        <f>HYPERLINK("https://stackoverflow.com/q/57775673", "57775673")</f>
        <v/>
      </c>
      <c r="B232" t="n">
        <v>0.4415135814099544</v>
      </c>
    </row>
    <row r="233">
      <c r="A233">
        <f>HYPERLINK("https://stackoverflow.com/q/57802832", "57802832")</f>
        <v/>
      </c>
      <c r="B233" t="n">
        <v>0.388149005983401</v>
      </c>
    </row>
    <row r="234">
      <c r="A234">
        <f>HYPERLINK("https://stackoverflow.com/q/57825080", "57825080")</f>
        <v/>
      </c>
      <c r="B234" t="n">
        <v>0.3231294266947917</v>
      </c>
    </row>
    <row r="235">
      <c r="A235">
        <f>HYPERLINK("https://stackoverflow.com/q/57931047", "57931047")</f>
        <v/>
      </c>
      <c r="B235" t="n">
        <v>0.2858981976629035</v>
      </c>
    </row>
    <row r="236">
      <c r="A236">
        <f>HYPERLINK("https://stackoverflow.com/q/58032332", "58032332")</f>
        <v/>
      </c>
      <c r="B236" t="n">
        <v>0.628979350009393</v>
      </c>
    </row>
    <row r="237">
      <c r="A237">
        <f>HYPERLINK("https://stackoverflow.com/q/58072710", "58072710")</f>
        <v/>
      </c>
      <c r="B237" t="n">
        <v>0.6589024574099199</v>
      </c>
    </row>
    <row r="238">
      <c r="A238">
        <f>HYPERLINK("https://stackoverflow.com/q/58101336", "58101336")</f>
        <v/>
      </c>
      <c r="B238" t="n">
        <v>0.4847879997580595</v>
      </c>
    </row>
    <row r="239">
      <c r="A239">
        <f>HYPERLINK("https://stackoverflow.com/q/58102357", "58102357")</f>
        <v/>
      </c>
      <c r="B239" t="n">
        <v>0.7055939512079864</v>
      </c>
    </row>
    <row r="240">
      <c r="A240">
        <f>HYPERLINK("https://stackoverflow.com/q/58118966", "58118966")</f>
        <v/>
      </c>
      <c r="B240" t="n">
        <v>0.5182895780785581</v>
      </c>
    </row>
    <row r="241">
      <c r="A241">
        <f>HYPERLINK("https://stackoverflow.com/q/58155631", "58155631")</f>
        <v/>
      </c>
      <c r="B241" t="n">
        <v>0.4240464610834981</v>
      </c>
    </row>
    <row r="242">
      <c r="A242">
        <f>HYPERLINK("https://stackoverflow.com/q/58163017", "58163017")</f>
        <v/>
      </c>
      <c r="B242" t="n">
        <v>0.3457679101243458</v>
      </c>
    </row>
    <row r="243">
      <c r="A243">
        <f>HYPERLINK("https://stackoverflow.com/q/58181033", "58181033")</f>
        <v/>
      </c>
      <c r="B243" t="n">
        <v>0.3217404064861692</v>
      </c>
    </row>
    <row r="244">
      <c r="A244">
        <f>HYPERLINK("https://stackoverflow.com/q/58205707", "58205707")</f>
        <v/>
      </c>
      <c r="B244" t="n">
        <v>0.3609771181199753</v>
      </c>
    </row>
    <row r="245">
      <c r="A245">
        <f>HYPERLINK("https://stackoverflow.com/q/58221451", "58221451")</f>
        <v/>
      </c>
      <c r="B245" t="n">
        <v>0.5158229264580816</v>
      </c>
    </row>
    <row r="246">
      <c r="A246">
        <f>HYPERLINK("https://stackoverflow.com/q/58379764", "58379764")</f>
        <v/>
      </c>
      <c r="B246" t="n">
        <v>0.2791610371228206</v>
      </c>
    </row>
    <row r="247">
      <c r="A247">
        <f>HYPERLINK("https://stackoverflow.com/q/58401391", "58401391")</f>
        <v/>
      </c>
      <c r="B247" t="n">
        <v>0.4589975585236248</v>
      </c>
    </row>
    <row r="248">
      <c r="A248">
        <f>HYPERLINK("https://stackoverflow.com/q/58418959", "58418959")</f>
        <v/>
      </c>
      <c r="B248" t="n">
        <v>0.3812736742424243</v>
      </c>
    </row>
    <row r="249">
      <c r="A249">
        <f>HYPERLINK("https://stackoverflow.com/q/58454150", "58454150")</f>
        <v/>
      </c>
      <c r="B249" t="n">
        <v>0.3872053872053871</v>
      </c>
    </row>
    <row r="250">
      <c r="A250">
        <f>HYPERLINK("https://stackoverflow.com/q/58492310", "58492310")</f>
        <v/>
      </c>
      <c r="B250" t="n">
        <v>0.3927654266637319</v>
      </c>
    </row>
    <row r="251">
      <c r="A251">
        <f>HYPERLINK("https://stackoverflow.com/q/58510336", "58510336")</f>
        <v/>
      </c>
      <c r="B251" t="n">
        <v>0.4417640624100409</v>
      </c>
    </row>
    <row r="252">
      <c r="A252">
        <f>HYPERLINK("https://stackoverflow.com/q/58512106", "58512106")</f>
        <v/>
      </c>
      <c r="B252" t="n">
        <v>0.5358314326056262</v>
      </c>
    </row>
    <row r="253">
      <c r="A253">
        <f>HYPERLINK("https://stackoverflow.com/q/58526738", "58526738")</f>
        <v/>
      </c>
      <c r="B253" t="n">
        <v>0.3653946876169098</v>
      </c>
    </row>
    <row r="254">
      <c r="A254">
        <f>HYPERLINK("https://stackoverflow.com/q/58593985", "58593985")</f>
        <v/>
      </c>
      <c r="B254" t="n">
        <v>0.4615073815073816</v>
      </c>
    </row>
    <row r="255">
      <c r="A255">
        <f>HYPERLINK("https://stackoverflow.com/q/58596586", "58596586")</f>
        <v/>
      </c>
      <c r="B255" t="n">
        <v>0.2259486248250294</v>
      </c>
    </row>
    <row r="256">
      <c r="A256">
        <f>HYPERLINK("https://stackoverflow.com/q/58701204", "58701204")</f>
        <v/>
      </c>
      <c r="B256" t="n">
        <v>0.2432710336901954</v>
      </c>
    </row>
    <row r="257">
      <c r="A257">
        <f>HYPERLINK("https://stackoverflow.com/q/58712399", "58712399")</f>
        <v/>
      </c>
      <c r="B257" t="n">
        <v>0.2262832405689548</v>
      </c>
    </row>
    <row r="258">
      <c r="A258">
        <f>HYPERLINK("https://stackoverflow.com/q/58927398", "58927398")</f>
        <v/>
      </c>
      <c r="B258" t="n">
        <v>0.5806405285078272</v>
      </c>
    </row>
    <row r="259">
      <c r="A259">
        <f>HYPERLINK("https://stackoverflow.com/q/58965067", "58965067")</f>
        <v/>
      </c>
      <c r="B259" t="n">
        <v>0.5499129223267155</v>
      </c>
    </row>
    <row r="260">
      <c r="A260">
        <f>HYPERLINK("https://stackoverflow.com/q/58982487", "58982487")</f>
        <v/>
      </c>
      <c r="B260" t="n">
        <v>0.4075623058673907</v>
      </c>
    </row>
    <row r="261">
      <c r="A261">
        <f>HYPERLINK("https://stackoverflow.com/q/59029392", "59029392")</f>
        <v/>
      </c>
      <c r="B261" t="n">
        <v>0.3278063655422147</v>
      </c>
    </row>
    <row r="262">
      <c r="A262">
        <f>HYPERLINK("https://stackoverflow.com/q/59164289", "59164289")</f>
        <v/>
      </c>
      <c r="B262" t="n">
        <v>0.2337662337662338</v>
      </c>
    </row>
    <row r="263">
      <c r="A263">
        <f>HYPERLINK("https://stackoverflow.com/q/59202468", "59202468")</f>
        <v/>
      </c>
      <c r="B263" t="n">
        <v>0.5048411576908987</v>
      </c>
    </row>
    <row r="264">
      <c r="A264">
        <f>HYPERLINK("https://stackoverflow.com/q/59249634", "59249634")</f>
        <v/>
      </c>
      <c r="B264" t="n">
        <v>0.3462363359623634</v>
      </c>
    </row>
    <row r="265">
      <c r="A265">
        <f>HYPERLINK("https://stackoverflow.com/q/59253188", "59253188")</f>
        <v/>
      </c>
      <c r="B265" t="n">
        <v>0.2601952729654105</v>
      </c>
    </row>
    <row r="266">
      <c r="A266">
        <f>HYPERLINK("https://stackoverflow.com/q/59283319", "59283319")</f>
        <v/>
      </c>
      <c r="B266" t="n">
        <v>0.375767478708655</v>
      </c>
    </row>
    <row r="267">
      <c r="A267">
        <f>HYPERLINK("https://stackoverflow.com/q/59283400", "59283400")</f>
        <v/>
      </c>
      <c r="B267" t="n">
        <v>0.3662286582640565</v>
      </c>
    </row>
    <row r="268">
      <c r="A268">
        <f>HYPERLINK("https://stackoverflow.com/q/59294324", "59294324")</f>
        <v/>
      </c>
      <c r="B268" t="n">
        <v>0.2730269318650035</v>
      </c>
    </row>
    <row r="269">
      <c r="A269">
        <f>HYPERLINK("https://stackoverflow.com/q/59402662", "59402662")</f>
        <v/>
      </c>
      <c r="B269" t="n">
        <v>0.2750795627507956</v>
      </c>
    </row>
    <row r="270">
      <c r="A270">
        <f>HYPERLINK("https://stackoverflow.com/q/59457801", "59457801")</f>
        <v/>
      </c>
      <c r="B270" t="n">
        <v>0.4178567282015557</v>
      </c>
    </row>
    <row r="271">
      <c r="A271">
        <f>HYPERLINK("https://stackoverflow.com/q/59462274", "59462274")</f>
        <v/>
      </c>
      <c r="B271" t="n">
        <v>0.6542118432026689</v>
      </c>
    </row>
    <row r="272">
      <c r="A272">
        <f>HYPERLINK("https://stackoverflow.com/q/59524629", "59524629")</f>
        <v/>
      </c>
      <c r="B272" t="n">
        <v>0.3609477863209206</v>
      </c>
    </row>
    <row r="273">
      <c r="A273">
        <f>HYPERLINK("https://stackoverflow.com/q/59687114", "59687114")</f>
        <v/>
      </c>
      <c r="B273" t="n">
        <v>0.3186013986013986</v>
      </c>
    </row>
    <row r="274">
      <c r="A274">
        <f>HYPERLINK("https://stackoverflow.com/q/59798677", "59798677")</f>
        <v/>
      </c>
      <c r="B274" t="n">
        <v>0.4992198406832553</v>
      </c>
    </row>
    <row r="275">
      <c r="A275">
        <f>HYPERLINK("https://stackoverflow.com/q/59845710", "59845710")</f>
        <v/>
      </c>
      <c r="B275" t="n">
        <v>0.2672321408213056</v>
      </c>
    </row>
    <row r="276">
      <c r="A276">
        <f>HYPERLINK("https://stackoverflow.com/q/59858610", "59858610")</f>
        <v/>
      </c>
      <c r="B276" t="n">
        <v>0.4430373385597265</v>
      </c>
    </row>
    <row r="277">
      <c r="A277">
        <f>HYPERLINK("https://stackoverflow.com/q/59865791", "59865791")</f>
        <v/>
      </c>
      <c r="B277" t="n">
        <v>0.465559603490638</v>
      </c>
    </row>
    <row r="278">
      <c r="A278">
        <f>HYPERLINK("https://stackoverflow.com/q/59865860", "59865860")</f>
        <v/>
      </c>
      <c r="B278" t="n">
        <v>0.4754284417205765</v>
      </c>
    </row>
    <row r="279">
      <c r="A279">
        <f>HYPERLINK("https://stackoverflow.com/q/59904208", "59904208")</f>
        <v/>
      </c>
      <c r="B279" t="n">
        <v>0.495016168283495</v>
      </c>
    </row>
    <row r="280">
      <c r="A280">
        <f>HYPERLINK("https://stackoverflow.com/q/59960130", "59960130")</f>
        <v/>
      </c>
      <c r="B280" t="n">
        <v>0.2955701774017874</v>
      </c>
    </row>
    <row r="281">
      <c r="A281">
        <f>HYPERLINK("https://stackoverflow.com/q/60005455", "60005455")</f>
        <v/>
      </c>
      <c r="B281" t="n">
        <v>0.5036075036075036</v>
      </c>
    </row>
    <row r="282">
      <c r="A282">
        <f>HYPERLINK("https://stackoverflow.com/q/60063934", "60063934")</f>
        <v/>
      </c>
      <c r="B282" t="n">
        <v>0.4058683559463591</v>
      </c>
    </row>
    <row r="283">
      <c r="A283">
        <f>HYPERLINK("https://stackoverflow.com/q/60210752", "60210752")</f>
        <v/>
      </c>
      <c r="B283" t="n">
        <v>0.6411567908383194</v>
      </c>
    </row>
    <row r="284">
      <c r="A284">
        <f>HYPERLINK("https://stackoverflow.com/q/60223835", "60223835")</f>
        <v/>
      </c>
      <c r="B284" t="n">
        <v>0.2679480224237258</v>
      </c>
    </row>
    <row r="285">
      <c r="A285">
        <f>HYPERLINK("https://stackoverflow.com/q/60366748", "60366748")</f>
        <v/>
      </c>
      <c r="B285" t="n">
        <v>0.3598629240306496</v>
      </c>
    </row>
    <row r="286">
      <c r="A286">
        <f>HYPERLINK("https://stackoverflow.com/q/60434306", "60434306")</f>
        <v/>
      </c>
      <c r="B286" t="n">
        <v>0.2574252005146315</v>
      </c>
    </row>
    <row r="287">
      <c r="A287">
        <f>HYPERLINK("https://stackoverflow.com/q/60543867", "60543867")</f>
        <v/>
      </c>
      <c r="B287" t="n">
        <v>0.3175317531753176</v>
      </c>
    </row>
    <row r="288">
      <c r="A288">
        <f>HYPERLINK("https://stackoverflow.com/q/60633360", "60633360")</f>
        <v/>
      </c>
      <c r="B288" t="n">
        <v>0.3633105246008472</v>
      </c>
    </row>
    <row r="289">
      <c r="A289">
        <f>HYPERLINK("https://stackoverflow.com/q/60779826", "60779826")</f>
        <v/>
      </c>
      <c r="B289" t="n">
        <v>0.3420506434205065</v>
      </c>
    </row>
    <row r="290">
      <c r="A290">
        <f>HYPERLINK("https://stackoverflow.com/q/60811345", "60811345")</f>
        <v/>
      </c>
      <c r="B290" t="n">
        <v>0.3884538266560739</v>
      </c>
    </row>
    <row r="291">
      <c r="A291">
        <f>HYPERLINK("https://stackoverflow.com/q/60827803", "60827803")</f>
        <v/>
      </c>
      <c r="B291" t="n">
        <v>0.2449244924492449</v>
      </c>
    </row>
    <row r="292">
      <c r="A292">
        <f>HYPERLINK("https://stackoverflow.com/q/60838280", "60838280")</f>
        <v/>
      </c>
      <c r="B292" t="n">
        <v>0.3880932613809326</v>
      </c>
    </row>
    <row r="293">
      <c r="A293">
        <f>HYPERLINK("https://stackoverflow.com/q/61060770", "61060770")</f>
        <v/>
      </c>
      <c r="B293" t="n">
        <v>0.3916145582812249</v>
      </c>
    </row>
    <row r="294">
      <c r="A294">
        <f>HYPERLINK("https://stackoverflow.com/q/61076418", "61076418")</f>
        <v/>
      </c>
      <c r="B294" t="n">
        <v>0.4356803327391563</v>
      </c>
    </row>
    <row r="295">
      <c r="A295">
        <f>HYPERLINK("https://stackoverflow.com/q/61207759", "61207759")</f>
        <v/>
      </c>
      <c r="B295" t="n">
        <v>0.4203092875659247</v>
      </c>
    </row>
    <row r="296">
      <c r="A296">
        <f>HYPERLINK("https://stackoverflow.com/q/61526756", "61526756")</f>
        <v/>
      </c>
      <c r="B296" t="n">
        <v>0.3258084197681513</v>
      </c>
    </row>
    <row r="297">
      <c r="A297">
        <f>HYPERLINK("https://stackoverflow.com/q/61618284", "61618284")</f>
        <v/>
      </c>
      <c r="B297" t="n">
        <v>0.3085961657390228</v>
      </c>
    </row>
    <row r="298">
      <c r="A298">
        <f>HYPERLINK("https://stackoverflow.com/q/61734639", "61734639")</f>
        <v/>
      </c>
      <c r="B298" t="n">
        <v>0.5179730263529148</v>
      </c>
    </row>
    <row r="299">
      <c r="A299">
        <f>HYPERLINK("https://stackoverflow.com/q/61742910", "61742910")</f>
        <v/>
      </c>
      <c r="B299" t="n">
        <v>0.3975486573047548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