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HYPERLINK("https://stackoverflow.com/q/16163032", "16163032")</f>
        <v/>
      </c>
      <c r="B2" t="n">
        <v>0.4598296128545239</v>
      </c>
    </row>
    <row r="3">
      <c r="A3">
        <f>HYPERLINK("https://stackoverflow.com/q/27748865", "27748865")</f>
        <v/>
      </c>
      <c r="B3" t="n">
        <v>0.3023327908238395</v>
      </c>
    </row>
    <row r="4">
      <c r="A4">
        <f>HYPERLINK("https://stackoverflow.com/q/31838520", "31838520")</f>
        <v/>
      </c>
      <c r="B4" t="n">
        <v>0.4718071122180711</v>
      </c>
    </row>
    <row r="5">
      <c r="A5">
        <f>HYPERLINK("https://stackoverflow.com/q/35894935", "35894935")</f>
        <v/>
      </c>
      <c r="B5" t="n">
        <v>0.6805680568056807</v>
      </c>
    </row>
    <row r="6">
      <c r="A6">
        <f>HYPERLINK("https://stackoverflow.com/q/37481142", "37481142")</f>
        <v/>
      </c>
      <c r="B6" t="n">
        <v>0.3253385876704263</v>
      </c>
    </row>
    <row r="7">
      <c r="A7">
        <f>HYPERLINK("https://stackoverflow.com/q/37489706", "37489706")</f>
        <v/>
      </c>
      <c r="B7" t="n">
        <v>0.4667625980475144</v>
      </c>
    </row>
    <row r="8">
      <c r="A8">
        <f>HYPERLINK("https://stackoverflow.com/q/37521245", "37521245")</f>
        <v/>
      </c>
      <c r="B8" t="n">
        <v>0.4190744655860936</v>
      </c>
    </row>
    <row r="9">
      <c r="A9">
        <f>HYPERLINK("https://stackoverflow.com/q/39232599", "39232599")</f>
        <v/>
      </c>
      <c r="B9" t="n">
        <v>0.7313200498132004</v>
      </c>
    </row>
    <row r="10">
      <c r="A10">
        <f>HYPERLINK("https://stackoverflow.com/q/39488461", "39488461")</f>
        <v/>
      </c>
      <c r="B10" t="n">
        <v>0.5132593951037756</v>
      </c>
    </row>
    <row r="11">
      <c r="A11">
        <f>HYPERLINK("https://stackoverflow.com/q/39490200", "39490200")</f>
        <v/>
      </c>
      <c r="B11" t="n">
        <v>0.5827703789487229</v>
      </c>
    </row>
    <row r="12">
      <c r="A12">
        <f>HYPERLINK("https://stackoverflow.com/q/39493708", "39493708")</f>
        <v/>
      </c>
      <c r="B12" t="n">
        <v>0.3518144407033296</v>
      </c>
    </row>
    <row r="13">
      <c r="A13">
        <f>HYPERLINK("https://stackoverflow.com/q/40159662", "40159662")</f>
        <v/>
      </c>
      <c r="B13" t="n">
        <v>0.3884538266560739</v>
      </c>
    </row>
    <row r="14">
      <c r="A14">
        <f>HYPERLINK("https://stackoverflow.com/q/41002487", "41002487")</f>
        <v/>
      </c>
      <c r="B14" t="n">
        <v>0.6816564218699449</v>
      </c>
    </row>
    <row r="15">
      <c r="A15">
        <f>HYPERLINK("https://stackoverflow.com/q/41806580", "41806580")</f>
        <v/>
      </c>
      <c r="B15" t="n">
        <v>0.6355519480519483</v>
      </c>
    </row>
    <row r="16">
      <c r="A16">
        <f>HYPERLINK("https://stackoverflow.com/q/41883521", "41883521")</f>
        <v/>
      </c>
      <c r="B16" t="n">
        <v>0.4620384169564498</v>
      </c>
    </row>
    <row r="17">
      <c r="A17">
        <f>HYPERLINK("https://stackoverflow.com/q/41935351", "41935351")</f>
        <v/>
      </c>
      <c r="B17" t="n">
        <v>0.7342529064227178</v>
      </c>
    </row>
    <row r="18">
      <c r="A18">
        <f>HYPERLINK("https://stackoverflow.com/q/42020377", "42020377")</f>
        <v/>
      </c>
      <c r="B18" t="n">
        <v>0.2943141088302378</v>
      </c>
    </row>
    <row r="19">
      <c r="A19">
        <f>HYPERLINK("https://stackoverflow.com/q/42073424", "42073424")</f>
        <v/>
      </c>
      <c r="B19" t="n">
        <v>0.4281547873097168</v>
      </c>
    </row>
    <row r="20">
      <c r="A20">
        <f>HYPERLINK("https://stackoverflow.com/q/42388942", "42388942")</f>
        <v/>
      </c>
      <c r="B20" t="n">
        <v>0.340909090909091</v>
      </c>
    </row>
    <row r="21">
      <c r="A21">
        <f>HYPERLINK("https://stackoverflow.com/q/42405004", "42405004")</f>
        <v/>
      </c>
      <c r="B21" t="n">
        <v>0.2548875855327468</v>
      </c>
    </row>
    <row r="22">
      <c r="A22">
        <f>HYPERLINK("https://stackoverflow.com/q/42503229", "42503229")</f>
        <v/>
      </c>
      <c r="B22" t="n">
        <v>0.4628120283292698</v>
      </c>
    </row>
    <row r="23">
      <c r="A23">
        <f>HYPERLINK("https://stackoverflow.com/q/42672196", "42672196")</f>
        <v/>
      </c>
      <c r="B23" t="n">
        <v>0.3105797009763607</v>
      </c>
    </row>
    <row r="24">
      <c r="A24">
        <f>HYPERLINK("https://stackoverflow.com/q/42859891", "42859891")</f>
        <v/>
      </c>
      <c r="B24" t="n">
        <v>0.5885495885495886</v>
      </c>
    </row>
    <row r="25">
      <c r="A25">
        <f>HYPERLINK("https://stackoverflow.com/q/42900540", "42900540")</f>
        <v/>
      </c>
      <c r="B25" t="n">
        <v>0.4035127393336349</v>
      </c>
    </row>
    <row r="26">
      <c r="A26">
        <f>HYPERLINK("https://stackoverflow.com/q/42912565", "42912565")</f>
        <v/>
      </c>
      <c r="B26" t="n">
        <v>0.7162164908643782</v>
      </c>
    </row>
    <row r="27">
      <c r="A27">
        <f>HYPERLINK("https://stackoverflow.com/q/43241155", "43241155")</f>
        <v/>
      </c>
      <c r="B27" t="n">
        <v>0.4059583173507225</v>
      </c>
    </row>
    <row r="28">
      <c r="A28">
        <f>HYPERLINK("https://stackoverflow.com/q/43261740", "43261740")</f>
        <v/>
      </c>
      <c r="B28" t="n">
        <v>0.7090662724809067</v>
      </c>
    </row>
    <row r="29">
      <c r="A29">
        <f>HYPERLINK("https://stackoverflow.com/q/43454426", "43454426")</f>
        <v/>
      </c>
      <c r="B29" t="n">
        <v>0.4186654186654187</v>
      </c>
    </row>
    <row r="30">
      <c r="A30">
        <f>HYPERLINK("https://stackoverflow.com/q/43480568", "43480568")</f>
        <v/>
      </c>
      <c r="B30" t="n">
        <v>0.6761108846310639</v>
      </c>
    </row>
    <row r="31">
      <c r="A31">
        <f>HYPERLINK("https://stackoverflow.com/q/43529651", "43529651")</f>
        <v/>
      </c>
      <c r="B31" t="n">
        <v>0.2559954026037178</v>
      </c>
    </row>
    <row r="32">
      <c r="A32">
        <f>HYPERLINK("https://stackoverflow.com/q/43725028", "43725028")</f>
        <v/>
      </c>
      <c r="B32" t="n">
        <v>0.6472988139654806</v>
      </c>
    </row>
    <row r="33">
      <c r="A33">
        <f>HYPERLINK("https://stackoverflow.com/q/43861008", "43861008")</f>
        <v/>
      </c>
      <c r="B33" t="n">
        <v>0.5626972853535354</v>
      </c>
    </row>
    <row r="34">
      <c r="A34">
        <f>HYPERLINK("https://stackoverflow.com/q/43876357", "43876357")</f>
        <v/>
      </c>
      <c r="B34" t="n">
        <v>0.4148419002787935</v>
      </c>
    </row>
    <row r="35">
      <c r="A35">
        <f>HYPERLINK("https://stackoverflow.com/q/44013975", "44013975")</f>
        <v/>
      </c>
      <c r="B35" t="n">
        <v>0.3757674787086551</v>
      </c>
    </row>
    <row r="36">
      <c r="A36">
        <f>HYPERLINK("https://stackoverflow.com/q/44073502", "44073502")</f>
        <v/>
      </c>
      <c r="B36" t="n">
        <v>0.219171581587689</v>
      </c>
    </row>
    <row r="37">
      <c r="A37">
        <f>HYPERLINK("https://stackoverflow.com/q/44178272", "44178272")</f>
        <v/>
      </c>
      <c r="B37" t="n">
        <v>0.4268415145608128</v>
      </c>
    </row>
    <row r="38">
      <c r="A38">
        <f>HYPERLINK("https://stackoverflow.com/q/44242378", "44242378")</f>
        <v/>
      </c>
      <c r="B38" t="n">
        <v>0.3918350168350169</v>
      </c>
    </row>
    <row r="39">
      <c r="A39">
        <f>HYPERLINK("https://stackoverflow.com/q/44879191", "44879191")</f>
        <v/>
      </c>
      <c r="B39" t="n">
        <v>0.4211899211899211</v>
      </c>
    </row>
    <row r="40">
      <c r="A40">
        <f>HYPERLINK("https://stackoverflow.com/q/44950507", "44950507")</f>
        <v/>
      </c>
      <c r="B40" t="n">
        <v>0.5506562632311135</v>
      </c>
    </row>
    <row r="41">
      <c r="A41">
        <f>HYPERLINK("https://stackoverflow.com/q/45238254", "45238254")</f>
        <v/>
      </c>
      <c r="B41" t="n">
        <v>0.2522259633370744</v>
      </c>
    </row>
    <row r="42">
      <c r="A42">
        <f>HYPERLINK("https://stackoverflow.com/q/45273016", "45273016")</f>
        <v/>
      </c>
      <c r="B42" t="n">
        <v>0.637516100603349</v>
      </c>
    </row>
    <row r="43">
      <c r="A43">
        <f>HYPERLINK("https://stackoverflow.com/q/45418662", "45418662")</f>
        <v/>
      </c>
      <c r="B43" t="n">
        <v>0.6164132427477624</v>
      </c>
    </row>
    <row r="44">
      <c r="A44">
        <f>HYPERLINK("https://stackoverflow.com/q/45483554", "45483554")</f>
        <v/>
      </c>
      <c r="B44" t="n">
        <v>0.5595559555955597</v>
      </c>
    </row>
    <row r="45">
      <c r="A45">
        <f>HYPERLINK("https://stackoverflow.com/q/45662481", "45662481")</f>
        <v/>
      </c>
      <c r="B45" t="n">
        <v>0.5052916432226777</v>
      </c>
    </row>
    <row r="46">
      <c r="A46">
        <f>HYPERLINK("https://stackoverflow.com/q/45693510", "45693510")</f>
        <v/>
      </c>
      <c r="B46" t="n">
        <v>0.2990750882317147</v>
      </c>
    </row>
    <row r="47">
      <c r="A47">
        <f>HYPERLINK("https://stackoverflow.com/q/46001148", "46001148")</f>
        <v/>
      </c>
      <c r="B47" t="n">
        <v>0.5633687300353967</v>
      </c>
    </row>
    <row r="48">
      <c r="A48">
        <f>HYPERLINK("https://stackoverflow.com/q/46088465", "46088465")</f>
        <v/>
      </c>
      <c r="B48" t="n">
        <v>0.288504795857737</v>
      </c>
    </row>
    <row r="49">
      <c r="A49">
        <f>HYPERLINK("https://stackoverflow.com/q/46144718", "46144718")</f>
        <v/>
      </c>
      <c r="B49" t="n">
        <v>0.500804060505553</v>
      </c>
    </row>
    <row r="50">
      <c r="A50">
        <f>HYPERLINK("https://stackoverflow.com/q/46158698", "46158698")</f>
        <v/>
      </c>
      <c r="B50" t="n">
        <v>0.6413529972852008</v>
      </c>
    </row>
    <row r="51">
      <c r="A51">
        <f>HYPERLINK("https://stackoverflow.com/q/46193704", "46193704")</f>
        <v/>
      </c>
      <c r="B51" t="n">
        <v>0.4006503390065034</v>
      </c>
    </row>
    <row r="52">
      <c r="A52">
        <f>HYPERLINK("https://stackoverflow.com/q/46250017", "46250017")</f>
        <v/>
      </c>
      <c r="B52" t="n">
        <v>0.3041707396546106</v>
      </c>
    </row>
    <row r="53">
      <c r="A53">
        <f>HYPERLINK("https://stackoverflow.com/q/46257017", "46257017")</f>
        <v/>
      </c>
      <c r="B53" t="n">
        <v>0.5264249639249641</v>
      </c>
    </row>
    <row r="54">
      <c r="A54">
        <f>HYPERLINK("https://stackoverflow.com/q/46303370", "46303370")</f>
        <v/>
      </c>
      <c r="B54" t="n">
        <v>0.7122291288957956</v>
      </c>
    </row>
    <row r="55">
      <c r="A55">
        <f>HYPERLINK("https://stackoverflow.com/q/46314967", "46314967")</f>
        <v/>
      </c>
      <c r="B55" t="n">
        <v>0.6547742381075714</v>
      </c>
    </row>
    <row r="56">
      <c r="A56">
        <f>HYPERLINK("https://stackoverflow.com/q/46422037", "46422037")</f>
        <v/>
      </c>
      <c r="B56" t="n">
        <v>0.4075409628645537</v>
      </c>
    </row>
    <row r="57">
      <c r="A57">
        <f>HYPERLINK("https://stackoverflow.com/q/46492413", "46492413")</f>
        <v/>
      </c>
      <c r="B57" t="n">
        <v>0.3311895243061592</v>
      </c>
    </row>
    <row r="58">
      <c r="A58">
        <f>HYPERLINK("https://stackoverflow.com/q/46627009", "46627009")</f>
        <v/>
      </c>
      <c r="B58" t="n">
        <v>0.4131012017190879</v>
      </c>
    </row>
    <row r="59">
      <c r="A59">
        <f>HYPERLINK("https://stackoverflow.com/q/47048165", "47048165")</f>
        <v/>
      </c>
      <c r="B59" t="n">
        <v>0.3220411663807891</v>
      </c>
    </row>
    <row r="60">
      <c r="A60">
        <f>HYPERLINK("https://stackoverflow.com/q/47057239", "47057239")</f>
        <v/>
      </c>
      <c r="B60" t="n">
        <v>0.3134980164683136</v>
      </c>
    </row>
    <row r="61">
      <c r="A61">
        <f>HYPERLINK("https://stackoverflow.com/q/47178776", "47178776")</f>
        <v/>
      </c>
      <c r="B61" t="n">
        <v>0.6173343926152917</v>
      </c>
    </row>
    <row r="62">
      <c r="A62">
        <f>HYPERLINK("https://stackoverflow.com/q/47336062", "47336062")</f>
        <v/>
      </c>
      <c r="B62" t="n">
        <v>0.5104997341839448</v>
      </c>
    </row>
    <row r="63">
      <c r="A63">
        <f>HYPERLINK("https://stackoverflow.com/q/47437912", "47437912")</f>
        <v/>
      </c>
      <c r="B63" t="n">
        <v>0.2593963467846288</v>
      </c>
    </row>
    <row r="64">
      <c r="A64">
        <f>HYPERLINK("https://stackoverflow.com/q/47705174", "47705174")</f>
        <v/>
      </c>
      <c r="B64" t="n">
        <v>0.6789008093355917</v>
      </c>
    </row>
    <row r="65">
      <c r="A65">
        <f>HYPERLINK("https://stackoverflow.com/q/47772835", "47772835")</f>
        <v/>
      </c>
      <c r="B65" t="n">
        <v>0.5438515170828746</v>
      </c>
    </row>
    <row r="66">
      <c r="A66">
        <f>HYPERLINK("https://stackoverflow.com/q/47803698", "47803698")</f>
        <v/>
      </c>
      <c r="B66" t="n">
        <v>0.5808155409337094</v>
      </c>
    </row>
    <row r="67">
      <c r="A67">
        <f>HYPERLINK("https://stackoverflow.com/q/48026832", "48026832")</f>
        <v/>
      </c>
      <c r="B67" t="n">
        <v>0.6271504103535354</v>
      </c>
    </row>
    <row r="68">
      <c r="A68">
        <f>HYPERLINK("https://stackoverflow.com/q/48119162", "48119162")</f>
        <v/>
      </c>
      <c r="B68" t="n">
        <v>0.4267337047606105</v>
      </c>
    </row>
    <row r="69">
      <c r="A69">
        <f>HYPERLINK("https://stackoverflow.com/q/48158928", "48158928")</f>
        <v/>
      </c>
      <c r="B69" t="n">
        <v>0.3338567017323494</v>
      </c>
    </row>
    <row r="70">
      <c r="A70">
        <f>HYPERLINK("https://stackoverflow.com/q/48383905", "48383905")</f>
        <v/>
      </c>
      <c r="B70" t="n">
        <v>0.6792822742189831</v>
      </c>
    </row>
    <row r="71">
      <c r="A71">
        <f>HYPERLINK("https://stackoverflow.com/q/48466362", "48466362")</f>
        <v/>
      </c>
      <c r="B71" t="n">
        <v>0.3790199588886679</v>
      </c>
    </row>
    <row r="72">
      <c r="A72">
        <f>HYPERLINK("https://stackoverflow.com/q/48482803", "48482803")</f>
        <v/>
      </c>
      <c r="B72" t="n">
        <v>0.298737772671422</v>
      </c>
    </row>
    <row r="73">
      <c r="A73">
        <f>HYPERLINK("https://stackoverflow.com/q/48757984", "48757984")</f>
        <v/>
      </c>
      <c r="B73" t="n">
        <v>0.7858723053969234</v>
      </c>
    </row>
    <row r="74">
      <c r="A74">
        <f>HYPERLINK("https://stackoverflow.com/q/48870896", "48870896")</f>
        <v/>
      </c>
      <c r="B74" t="n">
        <v>0.2526593367301332</v>
      </c>
    </row>
    <row r="75">
      <c r="A75">
        <f>HYPERLINK("https://stackoverflow.com/q/48926866", "48926866")</f>
        <v/>
      </c>
      <c r="B75" t="n">
        <v>0.5715292459478507</v>
      </c>
    </row>
    <row r="76">
      <c r="A76">
        <f>HYPERLINK("https://stackoverflow.com/q/49006215", "49006215")</f>
        <v/>
      </c>
      <c r="B76" t="n">
        <v>0.5439545534332265</v>
      </c>
    </row>
    <row r="77">
      <c r="A77">
        <f>HYPERLINK("https://stackoverflow.com/q/49192135", "49192135")</f>
        <v/>
      </c>
      <c r="B77" t="n">
        <v>0.3949566475136891</v>
      </c>
    </row>
    <row r="78">
      <c r="A78">
        <f>HYPERLINK("https://stackoverflow.com/q/49223721", "49223721")</f>
        <v/>
      </c>
      <c r="B78" t="n">
        <v>0.3572059008952212</v>
      </c>
    </row>
    <row r="79">
      <c r="A79">
        <f>HYPERLINK("https://stackoverflow.com/q/49301986", "49301986")</f>
        <v/>
      </c>
      <c r="B79" t="n">
        <v>0.1845555829295667</v>
      </c>
    </row>
    <row r="80">
      <c r="A80">
        <f>HYPERLINK("https://stackoverflow.com/q/49320948", "49320948")</f>
        <v/>
      </c>
      <c r="B80" t="n">
        <v>0.5255496137849079</v>
      </c>
    </row>
    <row r="81">
      <c r="A81">
        <f>HYPERLINK("https://stackoverflow.com/q/49372027", "49372027")</f>
        <v/>
      </c>
      <c r="B81" t="n">
        <v>0.4991703781329141</v>
      </c>
    </row>
    <row r="82">
      <c r="A82">
        <f>HYPERLINK("https://stackoverflow.com/q/49379459", "49379459")</f>
        <v/>
      </c>
      <c r="B82" t="n">
        <v>0.5823620823620822</v>
      </c>
    </row>
    <row r="83">
      <c r="A83">
        <f>HYPERLINK("https://stackoverflow.com/q/49424033", "49424033")</f>
        <v/>
      </c>
      <c r="B83" t="n">
        <v>0.2554688602592795</v>
      </c>
    </row>
    <row r="84">
      <c r="A84">
        <f>HYPERLINK("https://stackoverflow.com/q/49669653", "49669653")</f>
        <v/>
      </c>
      <c r="B84" t="n">
        <v>0.3091392971632492</v>
      </c>
    </row>
    <row r="85">
      <c r="A85">
        <f>HYPERLINK("https://stackoverflow.com/q/49692206", "49692206")</f>
        <v/>
      </c>
      <c r="B85" t="n">
        <v>0.244062244062244</v>
      </c>
    </row>
    <row r="86">
      <c r="A86">
        <f>HYPERLINK("https://stackoverflow.com/q/49718975", "49718975")</f>
        <v/>
      </c>
      <c r="B86" t="n">
        <v>0.3144333964646465</v>
      </c>
    </row>
    <row r="87">
      <c r="A87">
        <f>HYPERLINK("https://stackoverflow.com/q/49809115", "49809115")</f>
        <v/>
      </c>
      <c r="B87" t="n">
        <v>0.4076653633105246</v>
      </c>
    </row>
    <row r="88">
      <c r="A88">
        <f>HYPERLINK("https://stackoverflow.com/q/49920361", "49920361")</f>
        <v/>
      </c>
      <c r="B88" t="n">
        <v>0.3085845668965874</v>
      </c>
    </row>
    <row r="89">
      <c r="A89">
        <f>HYPERLINK("https://stackoverflow.com/q/49954489", "49954489")</f>
        <v/>
      </c>
      <c r="B89" t="n">
        <v>0.4287252932786074</v>
      </c>
    </row>
    <row r="90">
      <c r="A90">
        <f>HYPERLINK("https://stackoverflow.com/q/49957580", "49957580")</f>
        <v/>
      </c>
      <c r="B90" t="n">
        <v>0.6936488169364882</v>
      </c>
    </row>
    <row r="91">
      <c r="A91">
        <f>HYPERLINK("https://stackoverflow.com/q/49969127", "49969127")</f>
        <v/>
      </c>
      <c r="B91" t="n">
        <v>0.3460637300843486</v>
      </c>
    </row>
    <row r="92">
      <c r="A92">
        <f>HYPERLINK("https://stackoverflow.com/q/50170184", "50170184")</f>
        <v/>
      </c>
      <c r="B92" t="n">
        <v>0.5017020424509412</v>
      </c>
    </row>
    <row r="93">
      <c r="A93">
        <f>HYPERLINK("https://stackoverflow.com/q/50216642", "50216642")</f>
        <v/>
      </c>
      <c r="B93" t="n">
        <v>0.4902764297782092</v>
      </c>
    </row>
    <row r="94">
      <c r="A94">
        <f>HYPERLINK("https://stackoverflow.com/q/50322178", "50322178")</f>
        <v/>
      </c>
      <c r="B94" t="n">
        <v>0.4648240214646465</v>
      </c>
    </row>
    <row r="95">
      <c r="A95">
        <f>HYPERLINK("https://stackoverflow.com/q/50405394", "50405394")</f>
        <v/>
      </c>
      <c r="B95" t="n">
        <v>0.3336927998849707</v>
      </c>
    </row>
    <row r="96">
      <c r="A96">
        <f>HYPERLINK("https://stackoverflow.com/q/50444796", "50444796")</f>
        <v/>
      </c>
      <c r="B96" t="n">
        <v>0.5355802927231499</v>
      </c>
    </row>
    <row r="97">
      <c r="A97">
        <f>HYPERLINK("https://stackoverflow.com/q/50466511", "50466511")</f>
        <v/>
      </c>
      <c r="B97" t="n">
        <v>0.5555349412492269</v>
      </c>
    </row>
    <row r="98">
      <c r="A98">
        <f>HYPERLINK("https://stackoverflow.com/q/50487617", "50487617")</f>
        <v/>
      </c>
      <c r="B98" t="n">
        <v>0.5320108424801565</v>
      </c>
    </row>
    <row r="99">
      <c r="A99">
        <f>HYPERLINK("https://stackoverflow.com/q/50506366", "50506366")</f>
        <v/>
      </c>
      <c r="B99" t="n">
        <v>0.4387505629543846</v>
      </c>
    </row>
    <row r="100">
      <c r="A100">
        <f>HYPERLINK("https://stackoverflow.com/q/50819321", "50819321")</f>
        <v/>
      </c>
      <c r="B100" t="n">
        <v>0.2800654244855558</v>
      </c>
    </row>
    <row r="101">
      <c r="A101">
        <f>HYPERLINK("https://stackoverflow.com/q/51104084", "51104084")</f>
        <v/>
      </c>
      <c r="B101" t="n">
        <v>0.7695120970983041</v>
      </c>
    </row>
    <row r="102">
      <c r="A102">
        <f>HYPERLINK("https://stackoverflow.com/q/51133592", "51133592")</f>
        <v/>
      </c>
      <c r="B102" t="n">
        <v>0.5555196089003918</v>
      </c>
    </row>
    <row r="103">
      <c r="A103">
        <f>HYPERLINK("https://stackoverflow.com/q/51178290", "51178290")</f>
        <v/>
      </c>
      <c r="B103" t="n">
        <v>0.344926184926185</v>
      </c>
    </row>
    <row r="104">
      <c r="A104">
        <f>HYPERLINK("https://stackoverflow.com/q/51324328", "51324328")</f>
        <v/>
      </c>
      <c r="B104" t="n">
        <v>0.2946557610130696</v>
      </c>
    </row>
    <row r="105">
      <c r="A105">
        <f>HYPERLINK("https://stackoverflow.com/q/51383918", "51383918")</f>
        <v/>
      </c>
      <c r="B105" t="n">
        <v>0.4100228475228475</v>
      </c>
    </row>
    <row r="106">
      <c r="A106">
        <f>HYPERLINK("https://stackoverflow.com/q/51493460", "51493460")</f>
        <v/>
      </c>
      <c r="B106" t="n">
        <v>0.3808968808968808</v>
      </c>
    </row>
    <row r="107">
      <c r="A107">
        <f>HYPERLINK("https://stackoverflow.com/q/51523396", "51523396")</f>
        <v/>
      </c>
      <c r="B107" t="n">
        <v>0.3337233337233338</v>
      </c>
    </row>
    <row r="108">
      <c r="A108">
        <f>HYPERLINK("https://stackoverflow.com/q/51580416", "51580416")</f>
        <v/>
      </c>
      <c r="B108" t="n">
        <v>0.5967693815795081</v>
      </c>
    </row>
    <row r="109">
      <c r="A109">
        <f>HYPERLINK("https://stackoverflow.com/q/51653586", "51653586")</f>
        <v/>
      </c>
      <c r="B109" t="n">
        <v>0.328205468249232</v>
      </c>
    </row>
    <row r="110">
      <c r="A110">
        <f>HYPERLINK("https://stackoverflow.com/q/51674308", "51674308")</f>
        <v/>
      </c>
      <c r="B110" t="n">
        <v>0.6143658810325477</v>
      </c>
    </row>
    <row r="111">
      <c r="A111">
        <f>HYPERLINK("https://stackoverflow.com/q/51675435", "51675435")</f>
        <v/>
      </c>
      <c r="B111" t="n">
        <v>0.4281034281034281</v>
      </c>
    </row>
    <row r="112">
      <c r="A112">
        <f>HYPERLINK("https://stackoverflow.com/q/51700472", "51700472")</f>
        <v/>
      </c>
      <c r="B112" t="n">
        <v>0.4714646464646465</v>
      </c>
    </row>
    <row r="113">
      <c r="A113">
        <f>HYPERLINK("https://stackoverflow.com/q/51744626", "51744626")</f>
        <v/>
      </c>
      <c r="B113" t="n">
        <v>0.7947874976176862</v>
      </c>
    </row>
    <row r="114">
      <c r="A114">
        <f>HYPERLINK("https://stackoverflow.com/q/51764889", "51764889")</f>
        <v/>
      </c>
      <c r="B114" t="n">
        <v>0.7151129125651418</v>
      </c>
    </row>
    <row r="115">
      <c r="A115">
        <f>HYPERLINK("https://stackoverflow.com/q/51779833", "51779833")</f>
        <v/>
      </c>
      <c r="B115" t="n">
        <v>0.7638532214803401</v>
      </c>
    </row>
    <row r="116">
      <c r="A116">
        <f>HYPERLINK("https://stackoverflow.com/q/51820368", "51820368")</f>
        <v/>
      </c>
      <c r="B116" t="n">
        <v>0.2885159285159286</v>
      </c>
    </row>
    <row r="117">
      <c r="A117">
        <f>HYPERLINK("https://stackoverflow.com/q/51927332", "51927332")</f>
        <v/>
      </c>
      <c r="B117" t="n">
        <v>0.4464646464646465</v>
      </c>
    </row>
    <row r="118">
      <c r="A118">
        <f>HYPERLINK("https://stackoverflow.com/q/52088202", "52088202")</f>
        <v/>
      </c>
      <c r="B118" t="n">
        <v>0.2460568992679084</v>
      </c>
    </row>
    <row r="119">
      <c r="A119">
        <f>HYPERLINK("https://stackoverflow.com/q/52126309", "52126309")</f>
        <v/>
      </c>
      <c r="B119" t="n">
        <v>0.3920414334427074</v>
      </c>
    </row>
    <row r="120">
      <c r="A120">
        <f>HYPERLINK("https://stackoverflow.com/q/52187749", "52187749")</f>
        <v/>
      </c>
      <c r="B120" t="n">
        <v>0.4678398333106854</v>
      </c>
    </row>
    <row r="121">
      <c r="A121">
        <f>HYPERLINK("https://stackoverflow.com/q/52191591", "52191591")</f>
        <v/>
      </c>
      <c r="B121" t="n">
        <v>0.5696735696735696</v>
      </c>
    </row>
    <row r="122">
      <c r="A122">
        <f>HYPERLINK("https://stackoverflow.com/q/52215703", "52215703")</f>
        <v/>
      </c>
      <c r="B122" t="n">
        <v>0.4189661982958074</v>
      </c>
    </row>
    <row r="123">
      <c r="A123">
        <f>HYPERLINK("https://stackoverflow.com/q/52217414", "52217414")</f>
        <v/>
      </c>
      <c r="B123" t="n">
        <v>0.4927470190628085</v>
      </c>
    </row>
    <row r="124">
      <c r="A124">
        <f>HYPERLINK("https://stackoverflow.com/q/52224883", "52224883")</f>
        <v/>
      </c>
      <c r="B124" t="n">
        <v>0.3963117412658697</v>
      </c>
    </row>
    <row r="125">
      <c r="A125">
        <f>HYPERLINK("https://stackoverflow.com/q/52288990", "52288990")</f>
        <v/>
      </c>
      <c r="B125" t="n">
        <v>0.4422604422604423</v>
      </c>
    </row>
    <row r="126">
      <c r="A126">
        <f>HYPERLINK("https://stackoverflow.com/q/52294548", "52294548")</f>
        <v/>
      </c>
      <c r="B126" t="n">
        <v>0.6721056721056722</v>
      </c>
    </row>
    <row r="127">
      <c r="A127">
        <f>HYPERLINK("https://stackoverflow.com/q/52325612", "52325612")</f>
        <v/>
      </c>
      <c r="B127" t="n">
        <v>0.6586540510591145</v>
      </c>
    </row>
    <row r="128">
      <c r="A128">
        <f>HYPERLINK("https://stackoverflow.com/q/52363765", "52363765")</f>
        <v/>
      </c>
      <c r="B128" t="n">
        <v>0.4885498823854988</v>
      </c>
    </row>
    <row r="129">
      <c r="A129">
        <f>HYPERLINK("https://stackoverflow.com/q/52424944", "52424944")</f>
        <v/>
      </c>
      <c r="B129" t="n">
        <v>0.474389916867793</v>
      </c>
    </row>
    <row r="130">
      <c r="A130">
        <f>HYPERLINK("https://stackoverflow.com/q/52443062", "52443062")</f>
        <v/>
      </c>
      <c r="B130" t="n">
        <v>0.2672717743472461</v>
      </c>
    </row>
    <row r="131">
      <c r="A131">
        <f>HYPERLINK("https://stackoverflow.com/q/52518944", "52518944")</f>
        <v/>
      </c>
      <c r="B131" t="n">
        <v>0.4151889263000374</v>
      </c>
    </row>
    <row r="132">
      <c r="A132">
        <f>HYPERLINK("https://stackoverflow.com/q/52519202", "52519202")</f>
        <v/>
      </c>
      <c r="B132" t="n">
        <v>0.2697967990210285</v>
      </c>
    </row>
    <row r="133">
      <c r="A133">
        <f>HYPERLINK("https://stackoverflow.com/q/52673505", "52673505")</f>
        <v/>
      </c>
      <c r="B133" t="n">
        <v>0.4451854892035479</v>
      </c>
    </row>
    <row r="134">
      <c r="A134">
        <f>HYPERLINK("https://stackoverflow.com/q/52715914", "52715914")</f>
        <v/>
      </c>
      <c r="B134" t="n">
        <v>0.3989359790071534</v>
      </c>
    </row>
    <row r="135">
      <c r="A135">
        <f>HYPERLINK("https://stackoverflow.com/q/52954065", "52954065")</f>
        <v/>
      </c>
      <c r="B135" t="n">
        <v>0.3736471861471863</v>
      </c>
    </row>
    <row r="136">
      <c r="A136">
        <f>HYPERLINK("https://stackoverflow.com/q/53170292", "53170292")</f>
        <v/>
      </c>
      <c r="B136" t="n">
        <v>0.2740135436764651</v>
      </c>
    </row>
    <row r="137">
      <c r="A137">
        <f>HYPERLINK("https://stackoverflow.com/q/53175144", "53175144")</f>
        <v/>
      </c>
      <c r="B137" t="n">
        <v>0.4214446624518567</v>
      </c>
    </row>
    <row r="138">
      <c r="A138">
        <f>HYPERLINK("https://stackoverflow.com/q/53192332", "53192332")</f>
        <v/>
      </c>
      <c r="B138" t="n">
        <v>0.5381620310530264</v>
      </c>
    </row>
    <row r="139">
      <c r="A139">
        <f>HYPERLINK("https://stackoverflow.com/q/53197839", "53197839")</f>
        <v/>
      </c>
      <c r="B139" t="n">
        <v>0.3165453416850065</v>
      </c>
    </row>
    <row r="140">
      <c r="A140">
        <f>HYPERLINK("https://stackoverflow.com/q/53218116", "53218116")</f>
        <v/>
      </c>
      <c r="B140" t="n">
        <v>0.3596039762706429</v>
      </c>
    </row>
    <row r="141">
      <c r="A141">
        <f>HYPERLINK("https://stackoverflow.com/q/53260499", "53260499")</f>
        <v/>
      </c>
      <c r="B141" t="n">
        <v>0.3761943761943762</v>
      </c>
    </row>
    <row r="142">
      <c r="A142">
        <f>HYPERLINK("https://stackoverflow.com/q/53286917", "53286917")</f>
        <v/>
      </c>
      <c r="B142" t="n">
        <v>0.2907632119885949</v>
      </c>
    </row>
    <row r="143">
      <c r="A143">
        <f>HYPERLINK("https://stackoverflow.com/q/53319236", "53319236")</f>
        <v/>
      </c>
      <c r="B143" t="n">
        <v>0.5633687300353967</v>
      </c>
    </row>
    <row r="144">
      <c r="A144">
        <f>HYPERLINK("https://stackoverflow.com/q/53506323", "53506323")</f>
        <v/>
      </c>
      <c r="B144" t="n">
        <v>0.7281169039094112</v>
      </c>
    </row>
    <row r="145">
      <c r="A145">
        <f>HYPERLINK("https://stackoverflow.com/q/53518737", "53518737")</f>
        <v/>
      </c>
      <c r="B145" t="n">
        <v>0.3386689475399153</v>
      </c>
    </row>
    <row r="146">
      <c r="A146">
        <f>HYPERLINK("https://stackoverflow.com/q/53539159", "53539159")</f>
        <v/>
      </c>
      <c r="B146" t="n">
        <v>0.6525395043913564</v>
      </c>
    </row>
    <row r="147">
      <c r="A147">
        <f>HYPERLINK("https://stackoverflow.com/q/53580445", "53580445")</f>
        <v/>
      </c>
      <c r="B147" t="n">
        <v>0.5653714565004888</v>
      </c>
    </row>
    <row r="148">
      <c r="A148">
        <f>HYPERLINK("https://stackoverflow.com/q/53582460", "53582460")</f>
        <v/>
      </c>
      <c r="B148" t="n">
        <v>0.4925413933145892</v>
      </c>
    </row>
    <row r="149">
      <c r="A149">
        <f>HYPERLINK("https://stackoverflow.com/q/53586428", "53586428")</f>
        <v/>
      </c>
      <c r="B149" t="n">
        <v>0.6827842590554455</v>
      </c>
    </row>
    <row r="150">
      <c r="A150">
        <f>HYPERLINK("https://stackoverflow.com/q/53590054", "53590054")</f>
        <v/>
      </c>
      <c r="B150" t="n">
        <v>0.5689310689310688</v>
      </c>
    </row>
    <row r="151">
      <c r="A151">
        <f>HYPERLINK("https://stackoverflow.com/q/53604501", "53604501")</f>
        <v/>
      </c>
      <c r="B151" t="n">
        <v>0.6464646464646465</v>
      </c>
    </row>
    <row r="152">
      <c r="A152">
        <f>HYPERLINK("https://stackoverflow.com/q/53606563", "53606563")</f>
        <v/>
      </c>
      <c r="B152" t="n">
        <v>0.7890222984562607</v>
      </c>
    </row>
    <row r="153">
      <c r="A153">
        <f>HYPERLINK("https://stackoverflow.com/q/53644174", "53644174")</f>
        <v/>
      </c>
      <c r="B153" t="n">
        <v>0.8642795386010418</v>
      </c>
    </row>
    <row r="154">
      <c r="A154">
        <f>HYPERLINK("https://stackoverflow.com/q/53648077", "53648077")</f>
        <v/>
      </c>
      <c r="B154" t="n">
        <v>0.9050217817990331</v>
      </c>
    </row>
    <row r="155">
      <c r="A155">
        <f>HYPERLINK("https://stackoverflow.com/q/53649899", "53649899")</f>
        <v/>
      </c>
      <c r="B155" t="n">
        <v>0.7900224657440278</v>
      </c>
    </row>
    <row r="156">
      <c r="A156">
        <f>HYPERLINK("https://stackoverflow.com/q/53666484", "53666484")</f>
        <v/>
      </c>
      <c r="B156" t="n">
        <v>0.91215872250355</v>
      </c>
    </row>
    <row r="157">
      <c r="A157">
        <f>HYPERLINK("https://stackoverflow.com/q/53698558", "53698558")</f>
        <v/>
      </c>
      <c r="B157" t="n">
        <v>0.6928943614822578</v>
      </c>
    </row>
    <row r="158">
      <c r="A158">
        <f>HYPERLINK("https://stackoverflow.com/q/53701218", "53701218")</f>
        <v/>
      </c>
      <c r="B158" t="n">
        <v>0.3638985913129216</v>
      </c>
    </row>
    <row r="159">
      <c r="A159">
        <f>HYPERLINK("https://stackoverflow.com/q/53708352", "53708352")</f>
        <v/>
      </c>
      <c r="B159" t="n">
        <v>0.7227804359383306</v>
      </c>
    </row>
    <row r="160">
      <c r="A160">
        <f>HYPERLINK("https://stackoverflow.com/q/53728623", "53728623")</f>
        <v/>
      </c>
      <c r="B160" t="n">
        <v>0.5968962811068075</v>
      </c>
    </row>
    <row r="161">
      <c r="A161">
        <f>HYPERLINK("https://stackoverflow.com/q/53734879", "53734879")</f>
        <v/>
      </c>
      <c r="B161" t="n">
        <v>0.3783487044356609</v>
      </c>
    </row>
    <row r="162">
      <c r="A162">
        <f>HYPERLINK("https://stackoverflow.com/q/53737720", "53737720")</f>
        <v/>
      </c>
      <c r="B162" t="n">
        <v>0.5203159413685731</v>
      </c>
    </row>
    <row r="163">
      <c r="A163">
        <f>HYPERLINK("https://stackoverflow.com/q/53739089", "53739089")</f>
        <v/>
      </c>
      <c r="B163" t="n">
        <v>0.6500617687668047</v>
      </c>
    </row>
    <row r="164">
      <c r="A164">
        <f>HYPERLINK("https://stackoverflow.com/q/53750539", "53750539")</f>
        <v/>
      </c>
      <c r="B164" t="n">
        <v>0.3059325650874946</v>
      </c>
    </row>
    <row r="165">
      <c r="A165">
        <f>HYPERLINK("https://stackoverflow.com/q/53755821", "53755821")</f>
        <v/>
      </c>
      <c r="B165" t="n">
        <v>0.3976236116209197</v>
      </c>
    </row>
    <row r="166">
      <c r="A166">
        <f>HYPERLINK("https://stackoverflow.com/q/53784092", "53784092")</f>
        <v/>
      </c>
      <c r="B166" t="n">
        <v>0.6638111068490816</v>
      </c>
    </row>
    <row r="167">
      <c r="A167">
        <f>HYPERLINK("https://stackoverflow.com/q/53843335", "53843335")</f>
        <v/>
      </c>
      <c r="B167" t="n">
        <v>0.6129527662284151</v>
      </c>
    </row>
    <row r="168">
      <c r="A168">
        <f>HYPERLINK("https://stackoverflow.com/q/53843585", "53843585")</f>
        <v/>
      </c>
      <c r="B168" t="n">
        <v>0.3932689729149906</v>
      </c>
    </row>
    <row r="169">
      <c r="A169">
        <f>HYPERLINK("https://stackoverflow.com/q/53966488", "53966488")</f>
        <v/>
      </c>
      <c r="B169" t="n">
        <v>0.423697761933056</v>
      </c>
    </row>
    <row r="170">
      <c r="A170">
        <f>HYPERLINK("https://stackoverflow.com/q/54105367", "54105367")</f>
        <v/>
      </c>
      <c r="B170" t="n">
        <v>0.5555358270202019</v>
      </c>
    </row>
    <row r="171">
      <c r="A171">
        <f>HYPERLINK("https://stackoverflow.com/q/54143408", "54143408")</f>
        <v/>
      </c>
      <c r="B171" t="n">
        <v>0.4560769343378039</v>
      </c>
    </row>
    <row r="172">
      <c r="A172">
        <f>HYPERLINK("https://stackoverflow.com/q/54175015", "54175015")</f>
        <v/>
      </c>
      <c r="B172" t="n">
        <v>0.6687726687726686</v>
      </c>
    </row>
    <row r="173">
      <c r="A173">
        <f>HYPERLINK("https://stackoverflow.com/q/54352320", "54352320")</f>
        <v/>
      </c>
      <c r="B173" t="n">
        <v>0.3742282156604408</v>
      </c>
    </row>
    <row r="174">
      <c r="A174">
        <f>HYPERLINK("https://stackoverflow.com/q/54403490", "54403490")</f>
        <v/>
      </c>
      <c r="B174" t="n">
        <v>0.5455372051116733</v>
      </c>
    </row>
    <row r="175">
      <c r="A175">
        <f>HYPERLINK("https://stackoverflow.com/q/54468229", "54468229")</f>
        <v/>
      </c>
      <c r="B175" t="n">
        <v>0.4351808237818601</v>
      </c>
    </row>
    <row r="176">
      <c r="A176">
        <f>HYPERLINK("https://stackoverflow.com/q/54484732", "54484732")</f>
        <v/>
      </c>
      <c r="B176" t="n">
        <v>0.2314790556865485</v>
      </c>
    </row>
    <row r="177">
      <c r="A177">
        <f>HYPERLINK("https://stackoverflow.com/q/54700894", "54700894")</f>
        <v/>
      </c>
      <c r="B177" t="n">
        <v>0.5959039940691317</v>
      </c>
    </row>
    <row r="178">
      <c r="A178">
        <f>HYPERLINK("https://stackoverflow.com/q/54714252", "54714252")</f>
        <v/>
      </c>
      <c r="B178" t="n">
        <v>0.3124909032690013</v>
      </c>
    </row>
    <row r="179">
      <c r="A179">
        <f>HYPERLINK("https://stackoverflow.com/q/54822913", "54822913")</f>
        <v/>
      </c>
      <c r="B179" t="n">
        <v>0.6141206586412066</v>
      </c>
    </row>
    <row r="180">
      <c r="A180">
        <f>HYPERLINK("https://stackoverflow.com/q/54884332", "54884332")</f>
        <v/>
      </c>
      <c r="B180" t="n">
        <v>0.5707702020202021</v>
      </c>
    </row>
    <row r="181">
      <c r="A181">
        <f>HYPERLINK("https://stackoverflow.com/q/54902191", "54902191")</f>
        <v/>
      </c>
      <c r="B181" t="n">
        <v>0.4693516360183028</v>
      </c>
    </row>
    <row r="182">
      <c r="A182">
        <f>HYPERLINK("https://stackoverflow.com/q/54987992", "54987992")</f>
        <v/>
      </c>
      <c r="B182" t="n">
        <v>0.4391356243208094</v>
      </c>
    </row>
    <row r="183">
      <c r="A183">
        <f>HYPERLINK("https://stackoverflow.com/q/55024778", "55024778")</f>
        <v/>
      </c>
      <c r="B183" t="n">
        <v>0.3565421658444914</v>
      </c>
    </row>
    <row r="184">
      <c r="A184">
        <f>HYPERLINK("https://stackoverflow.com/q/55050411", "55050411")</f>
        <v/>
      </c>
      <c r="B184" t="n">
        <v>0.7050178039386673</v>
      </c>
    </row>
    <row r="185">
      <c r="A185">
        <f>HYPERLINK("https://stackoverflow.com/q/55164994", "55164994")</f>
        <v/>
      </c>
      <c r="B185" t="n">
        <v>0.533210275342255</v>
      </c>
    </row>
    <row r="186">
      <c r="A186">
        <f>HYPERLINK("https://stackoverflow.com/q/55219295", "55219295")</f>
        <v/>
      </c>
      <c r="B186" t="n">
        <v>0.6533022533022533</v>
      </c>
    </row>
    <row r="187">
      <c r="A187">
        <f>HYPERLINK("https://stackoverflow.com/q/55242183", "55242183")</f>
        <v/>
      </c>
      <c r="B187" t="n">
        <v>0.5360612494370457</v>
      </c>
    </row>
    <row r="188">
      <c r="A188">
        <f>HYPERLINK("https://stackoverflow.com/q/55244842", "55244842")</f>
        <v/>
      </c>
      <c r="B188" t="n">
        <v>0.4745145984339069</v>
      </c>
    </row>
    <row r="189">
      <c r="A189">
        <f>HYPERLINK("https://stackoverflow.com/q/55312355", "55312355")</f>
        <v/>
      </c>
      <c r="B189" t="n">
        <v>0.5665895906859763</v>
      </c>
    </row>
    <row r="190">
      <c r="A190">
        <f>HYPERLINK("https://stackoverflow.com/q/55384701", "55384701")</f>
        <v/>
      </c>
      <c r="B190" t="n">
        <v>0.5938986275309145</v>
      </c>
    </row>
    <row r="191">
      <c r="A191">
        <f>HYPERLINK("https://stackoverflow.com/q/55405120", "55405120")</f>
        <v/>
      </c>
      <c r="B191" t="n">
        <v>0.472161857620025</v>
      </c>
    </row>
    <row r="192">
      <c r="A192">
        <f>HYPERLINK("https://stackoverflow.com/q/55476156", "55476156")</f>
        <v/>
      </c>
      <c r="B192" t="n">
        <v>0.2640187432309971</v>
      </c>
    </row>
    <row r="193">
      <c r="A193">
        <f>HYPERLINK("https://stackoverflow.com/q/55511963", "55511963")</f>
        <v/>
      </c>
      <c r="B193" t="n">
        <v>0.6947534415888846</v>
      </c>
    </row>
    <row r="194">
      <c r="A194">
        <f>HYPERLINK("https://stackoverflow.com/q/55764425", "55764425")</f>
        <v/>
      </c>
      <c r="B194" t="n">
        <v>0.5462101935384378</v>
      </c>
    </row>
    <row r="195">
      <c r="A195">
        <f>HYPERLINK("https://stackoverflow.com/q/55807363", "55807363")</f>
        <v/>
      </c>
      <c r="B195" t="n">
        <v>0.5709841026296723</v>
      </c>
    </row>
    <row r="196">
      <c r="A196">
        <f>HYPERLINK("https://stackoverflow.com/q/55832224", "55832224")</f>
        <v/>
      </c>
      <c r="B196" t="n">
        <v>0.4516984516984516</v>
      </c>
    </row>
    <row r="197">
      <c r="A197">
        <f>HYPERLINK("https://stackoverflow.com/q/55835107", "55835107")</f>
        <v/>
      </c>
      <c r="B197" t="n">
        <v>0.4618768328445748</v>
      </c>
    </row>
    <row r="198">
      <c r="A198">
        <f>HYPERLINK("https://stackoverflow.com/q/55881794", "55881794")</f>
        <v/>
      </c>
      <c r="B198" t="n">
        <v>0.3653247169097313</v>
      </c>
    </row>
    <row r="199">
      <c r="A199">
        <f>HYPERLINK("https://stackoverflow.com/q/55958319", "55958319")</f>
        <v/>
      </c>
      <c r="B199" t="n">
        <v>0.5357532156093308</v>
      </c>
    </row>
    <row r="200">
      <c r="A200">
        <f>HYPERLINK("https://stackoverflow.com/q/56001929", "56001929")</f>
        <v/>
      </c>
      <c r="B200" t="n">
        <v>0.6997313963606099</v>
      </c>
    </row>
    <row r="201">
      <c r="A201">
        <f>HYPERLINK("https://stackoverflow.com/q/56024475", "56024475")</f>
        <v/>
      </c>
      <c r="B201" t="n">
        <v>0.614371283955529</v>
      </c>
    </row>
    <row r="202">
      <c r="A202">
        <f>HYPERLINK("https://stackoverflow.com/q/56042376", "56042376")</f>
        <v/>
      </c>
      <c r="B202" t="n">
        <v>0.307026307026307</v>
      </c>
    </row>
    <row r="203">
      <c r="A203">
        <f>HYPERLINK("https://stackoverflow.com/q/56055688", "56055688")</f>
        <v/>
      </c>
      <c r="B203" t="n">
        <v>0.5608015640273705</v>
      </c>
    </row>
    <row r="204">
      <c r="A204">
        <f>HYPERLINK("https://stackoverflow.com/q/56084123", "56084123")</f>
        <v/>
      </c>
      <c r="B204" t="n">
        <v>0.4053607975176602</v>
      </c>
    </row>
    <row r="205">
      <c r="A205">
        <f>HYPERLINK("https://stackoverflow.com/q/56162698", "56162698")</f>
        <v/>
      </c>
      <c r="B205" t="n">
        <v>0.4100228475228475</v>
      </c>
    </row>
    <row r="206">
      <c r="A206">
        <f>HYPERLINK("https://stackoverflow.com/q/56166973", "56166973")</f>
        <v/>
      </c>
      <c r="B206" t="n">
        <v>0.5047189620493777</v>
      </c>
    </row>
    <row r="207">
      <c r="A207">
        <f>HYPERLINK("https://stackoverflow.com/q/56180340", "56180340")</f>
        <v/>
      </c>
      <c r="B207" t="n">
        <v>0.4969212674692126</v>
      </c>
    </row>
    <row r="208">
      <c r="A208">
        <f>HYPERLINK("https://stackoverflow.com/q/56229332", "56229332")</f>
        <v/>
      </c>
      <c r="B208" t="n">
        <v>0.6521626521626521</v>
      </c>
    </row>
    <row r="209">
      <c r="A209">
        <f>HYPERLINK("https://stackoverflow.com/q/56243818", "56243818")</f>
        <v/>
      </c>
      <c r="B209" t="n">
        <v>0.3832909036161069</v>
      </c>
    </row>
    <row r="210">
      <c r="A210">
        <f>HYPERLINK("https://stackoverflow.com/q/56300833", "56300833")</f>
        <v/>
      </c>
      <c r="B210" t="n">
        <v>0.703499889940568</v>
      </c>
    </row>
    <row r="211">
      <c r="A211">
        <f>HYPERLINK("https://stackoverflow.com/q/56367478", "56367478")</f>
        <v/>
      </c>
      <c r="B211" t="n">
        <v>0.4732928205337358</v>
      </c>
    </row>
    <row r="212">
      <c r="A212">
        <f>HYPERLINK("https://stackoverflow.com/q/56380897", "56380897")</f>
        <v/>
      </c>
      <c r="B212" t="n">
        <v>0.4275662608995943</v>
      </c>
    </row>
    <row r="213">
      <c r="A213">
        <f>HYPERLINK("https://stackoverflow.com/q/56394710", "56394710")</f>
        <v/>
      </c>
      <c r="B213" t="n">
        <v>0.6084023627276223</v>
      </c>
    </row>
    <row r="214">
      <c r="A214">
        <f>HYPERLINK("https://stackoverflow.com/q/56539668", "56539668")</f>
        <v/>
      </c>
      <c r="B214" t="n">
        <v>0.2821136798192247</v>
      </c>
    </row>
    <row r="215">
      <c r="A215">
        <f>HYPERLINK("https://stackoverflow.com/q/56564515", "56564515")</f>
        <v/>
      </c>
      <c r="B215" t="n">
        <v>0.4955931867696574</v>
      </c>
    </row>
    <row r="216">
      <c r="A216">
        <f>HYPERLINK("https://stackoverflow.com/q/56578710", "56578710")</f>
        <v/>
      </c>
      <c r="B216" t="n">
        <v>0.371350491213505</v>
      </c>
    </row>
    <row r="217">
      <c r="A217">
        <f>HYPERLINK("https://stackoverflow.com/q/56596515", "56596515")</f>
        <v/>
      </c>
      <c r="B217" t="n">
        <v>0.3396127946127946</v>
      </c>
    </row>
    <row r="218">
      <c r="A218">
        <f>HYPERLINK("https://stackoverflow.com/q/56625748", "56625748")</f>
        <v/>
      </c>
      <c r="B218" t="n">
        <v>0.5892488099384652</v>
      </c>
    </row>
    <row r="219">
      <c r="A219">
        <f>HYPERLINK("https://stackoverflow.com/q/56654096", "56654096")</f>
        <v/>
      </c>
      <c r="B219" t="n">
        <v>0.4862579281183932</v>
      </c>
    </row>
    <row r="220">
      <c r="A220">
        <f>HYPERLINK("https://stackoverflow.com/q/56661461", "56661461")</f>
        <v/>
      </c>
      <c r="B220" t="n">
        <v>0.3337233337233337</v>
      </c>
    </row>
    <row r="221">
      <c r="A221">
        <f>HYPERLINK("https://stackoverflow.com/q/56701895", "56701895")</f>
        <v/>
      </c>
      <c r="B221" t="n">
        <v>0.478881221455479</v>
      </c>
    </row>
    <row r="222">
      <c r="A222">
        <f>HYPERLINK("https://stackoverflow.com/q/56742705", "56742705")</f>
        <v/>
      </c>
      <c r="B222" t="n">
        <v>0.4344988344988345</v>
      </c>
    </row>
    <row r="223">
      <c r="A223">
        <f>HYPERLINK("https://stackoverflow.com/q/56757229", "56757229")</f>
        <v/>
      </c>
      <c r="B223" t="n">
        <v>0.6986326681448631</v>
      </c>
    </row>
    <row r="224">
      <c r="A224">
        <f>HYPERLINK("https://stackoverflow.com/q/56774454", "56774454")</f>
        <v/>
      </c>
      <c r="B224" t="n">
        <v>0.4582127002509169</v>
      </c>
    </row>
    <row r="225">
      <c r="A225">
        <f>HYPERLINK("https://stackoverflow.com/q/56781139", "56781139")</f>
        <v/>
      </c>
      <c r="B225" t="n">
        <v>0.5518879268879269</v>
      </c>
    </row>
    <row r="226">
      <c r="A226">
        <f>HYPERLINK("https://stackoverflow.com/q/56789911", "56789911")</f>
        <v/>
      </c>
      <c r="B226" t="n">
        <v>0.409307252734136</v>
      </c>
    </row>
    <row r="227">
      <c r="A227">
        <f>HYPERLINK("https://stackoverflow.com/q/56794171", "56794171")</f>
        <v/>
      </c>
      <c r="B227" t="n">
        <v>0.4311254134262984</v>
      </c>
    </row>
    <row r="228">
      <c r="A228">
        <f>HYPERLINK("https://stackoverflow.com/q/56797769", "56797769")</f>
        <v/>
      </c>
      <c r="B228" t="n">
        <v>0.5162395660787944</v>
      </c>
    </row>
    <row r="229">
      <c r="A229">
        <f>HYPERLINK("https://stackoverflow.com/q/56815027", "56815027")</f>
        <v/>
      </c>
      <c r="B229" t="n">
        <v>0.4245530797254935</v>
      </c>
    </row>
    <row r="230">
      <c r="A230">
        <f>HYPERLINK("https://stackoverflow.com/q/56826366", "56826366")</f>
        <v/>
      </c>
      <c r="B230" t="n">
        <v>0.3604002206943384</v>
      </c>
    </row>
    <row r="231">
      <c r="A231">
        <f>HYPERLINK("https://stackoverflow.com/q/56830039", "56830039")</f>
        <v/>
      </c>
      <c r="B231" t="n">
        <v>0.5594158141928842</v>
      </c>
    </row>
    <row r="232">
      <c r="A232">
        <f>HYPERLINK("https://stackoverflow.com/q/56897283", "56897283")</f>
        <v/>
      </c>
      <c r="B232" t="n">
        <v>0.6702741702741702</v>
      </c>
    </row>
    <row r="233">
      <c r="A233">
        <f>HYPERLINK("https://stackoverflow.com/q/56953869", "56953869")</f>
        <v/>
      </c>
      <c r="B233" t="n">
        <v>0.3233023718460611</v>
      </c>
    </row>
    <row r="234">
      <c r="A234">
        <f>HYPERLINK("https://stackoverflow.com/q/56990210", "56990210")</f>
        <v/>
      </c>
      <c r="B234" t="n">
        <v>0.2934376588643547</v>
      </c>
    </row>
    <row r="235">
      <c r="A235">
        <f>HYPERLINK("https://stackoverflow.com/q/57062051", "57062051")</f>
        <v/>
      </c>
      <c r="B235" t="n">
        <v>0.5982346630956752</v>
      </c>
    </row>
    <row r="236">
      <c r="A236">
        <f>HYPERLINK("https://stackoverflow.com/q/57143256", "57143256")</f>
        <v/>
      </c>
      <c r="B236" t="n">
        <v>0.4705744705744705</v>
      </c>
    </row>
    <row r="237">
      <c r="A237">
        <f>HYPERLINK("https://stackoverflow.com/q/57151076", "57151076")</f>
        <v/>
      </c>
      <c r="B237" t="n">
        <v>0.5409752284752286</v>
      </c>
    </row>
    <row r="238">
      <c r="A238">
        <f>HYPERLINK("https://stackoverflow.com/q/57193780", "57193780")</f>
        <v/>
      </c>
      <c r="B238" t="n">
        <v>0.432776807961446</v>
      </c>
    </row>
    <row r="239">
      <c r="A239">
        <f>HYPERLINK("https://stackoverflow.com/q/57201832", "57201832")</f>
        <v/>
      </c>
      <c r="B239" t="n">
        <v>0.5301614273576891</v>
      </c>
    </row>
    <row r="240">
      <c r="A240">
        <f>HYPERLINK("https://stackoverflow.com/q/57248253", "57248253")</f>
        <v/>
      </c>
      <c r="B240" t="n">
        <v>0.2767440486738732</v>
      </c>
    </row>
    <row r="241">
      <c r="A241">
        <f>HYPERLINK("https://stackoverflow.com/q/57293526", "57293526")</f>
        <v/>
      </c>
      <c r="B241" t="n">
        <v>0.4628471665508703</v>
      </c>
    </row>
    <row r="242">
      <c r="A242">
        <f>HYPERLINK("https://stackoverflow.com/q/57306224", "57306224")</f>
        <v/>
      </c>
      <c r="B242" t="n">
        <v>0.4225153085256712</v>
      </c>
    </row>
    <row r="243">
      <c r="A243">
        <f>HYPERLINK("https://stackoverflow.com/q/57315003", "57315003")</f>
        <v/>
      </c>
      <c r="B243" t="n">
        <v>0.7558103377368521</v>
      </c>
    </row>
    <row r="244">
      <c r="A244">
        <f>HYPERLINK("https://stackoverflow.com/q/57432558", "57432558")</f>
        <v/>
      </c>
      <c r="B244" t="n">
        <v>0.333707444818556</v>
      </c>
    </row>
    <row r="245">
      <c r="A245">
        <f>HYPERLINK("https://stackoverflow.com/q/57574048", "57574048")</f>
        <v/>
      </c>
      <c r="B245" t="n">
        <v>0.4592549287083049</v>
      </c>
    </row>
    <row r="246">
      <c r="A246">
        <f>HYPERLINK("https://stackoverflow.com/q/57602539", "57602539")</f>
        <v/>
      </c>
      <c r="B246" t="n">
        <v>0.5780964627828097</v>
      </c>
    </row>
    <row r="247">
      <c r="A247">
        <f>HYPERLINK("https://stackoverflow.com/q/57607021", "57607021")</f>
        <v/>
      </c>
      <c r="B247" t="n">
        <v>0.4765501165501167</v>
      </c>
    </row>
    <row r="248">
      <c r="A248">
        <f>HYPERLINK("https://stackoverflow.com/q/57685832", "57685832")</f>
        <v/>
      </c>
      <c r="B248" t="n">
        <v>0.5942712426862283</v>
      </c>
    </row>
    <row r="249">
      <c r="A249">
        <f>HYPERLINK("https://stackoverflow.com/q/57711779", "57711779")</f>
        <v/>
      </c>
      <c r="B249" t="n">
        <v>0.4117570882276765</v>
      </c>
    </row>
    <row r="250">
      <c r="A250">
        <f>HYPERLINK("https://stackoverflow.com/q/57713713", "57713713")</f>
        <v/>
      </c>
      <c r="B250" t="n">
        <v>0.646180474824976</v>
      </c>
    </row>
    <row r="251">
      <c r="A251">
        <f>HYPERLINK("https://stackoverflow.com/q/57731105", "57731105")</f>
        <v/>
      </c>
      <c r="B251" t="n">
        <v>0.5715801339433724</v>
      </c>
    </row>
    <row r="252">
      <c r="A252">
        <f>HYPERLINK("https://stackoverflow.com/q/57750105", "57750105")</f>
        <v/>
      </c>
      <c r="B252" t="n">
        <v>0.6295524806163102</v>
      </c>
    </row>
    <row r="253">
      <c r="A253">
        <f>HYPERLINK("https://stackoverflow.com/q/57775247", "57775247")</f>
        <v/>
      </c>
      <c r="B253" t="n">
        <v>0.6576641749055543</v>
      </c>
    </row>
    <row r="254">
      <c r="A254">
        <f>HYPERLINK("https://stackoverflow.com/q/57794087", "57794087")</f>
        <v/>
      </c>
      <c r="B254" t="n">
        <v>0.5638902688083015</v>
      </c>
    </row>
    <row r="255">
      <c r="A255">
        <f>HYPERLINK("https://stackoverflow.com/q/57794437", "57794437")</f>
        <v/>
      </c>
      <c r="B255" t="n">
        <v>0.3904871499808209</v>
      </c>
    </row>
    <row r="256">
      <c r="A256">
        <f>HYPERLINK("https://stackoverflow.com/q/57811097", "57811097")</f>
        <v/>
      </c>
      <c r="B256" t="n">
        <v>0.5849523683221713</v>
      </c>
    </row>
    <row r="257">
      <c r="A257">
        <f>HYPERLINK("https://stackoverflow.com/q/57825022", "57825022")</f>
        <v/>
      </c>
      <c r="B257" t="n">
        <v>0.6805680568056807</v>
      </c>
    </row>
    <row r="258">
      <c r="A258">
        <f>HYPERLINK("https://stackoverflow.com/q/57887686", "57887686")</f>
        <v/>
      </c>
      <c r="B258" t="n">
        <v>0.8238359201773836</v>
      </c>
    </row>
    <row r="259">
      <c r="A259">
        <f>HYPERLINK("https://stackoverflow.com/q/57895348", "57895348")</f>
        <v/>
      </c>
      <c r="B259" t="n">
        <v>0.2667178110216085</v>
      </c>
    </row>
    <row r="260">
      <c r="A260">
        <f>HYPERLINK("https://stackoverflow.com/q/57927698", "57927698")</f>
        <v/>
      </c>
      <c r="B260" t="n">
        <v>0.2768618830794997</v>
      </c>
    </row>
    <row r="261">
      <c r="A261">
        <f>HYPERLINK("https://stackoverflow.com/q/57978754", "57978754")</f>
        <v/>
      </c>
      <c r="B261" t="n">
        <v>0.7396914348969142</v>
      </c>
    </row>
    <row r="262">
      <c r="A262">
        <f>HYPERLINK("https://stackoverflow.com/q/58059973", "58059973")</f>
        <v/>
      </c>
      <c r="B262" t="n">
        <v>0.5628810628810629</v>
      </c>
    </row>
    <row r="263">
      <c r="A263">
        <f>HYPERLINK("https://stackoverflow.com/q/58094733", "58094733")</f>
        <v/>
      </c>
      <c r="B263" t="n">
        <v>0.3932689729149905</v>
      </c>
    </row>
    <row r="264">
      <c r="A264">
        <f>HYPERLINK("https://stackoverflow.com/q/58097200", "58097200")</f>
        <v/>
      </c>
      <c r="B264" t="n">
        <v>0.2722793023222208</v>
      </c>
    </row>
    <row r="265">
      <c r="A265">
        <f>HYPERLINK("https://stackoverflow.com/q/58177425", "58177425")</f>
        <v/>
      </c>
      <c r="B265" t="n">
        <v>0.2703329592218481</v>
      </c>
    </row>
    <row r="266">
      <c r="A266">
        <f>HYPERLINK("https://stackoverflow.com/q/58205324", "58205324")</f>
        <v/>
      </c>
      <c r="B266" t="n">
        <v>0.5574061222916186</v>
      </c>
    </row>
    <row r="267">
      <c r="A267">
        <f>HYPERLINK("https://stackoverflow.com/q/58222198", "58222198")</f>
        <v/>
      </c>
      <c r="B267" t="n">
        <v>0.3779685474600729</v>
      </c>
    </row>
    <row r="268">
      <c r="A268">
        <f>HYPERLINK("https://stackoverflow.com/q/58294034", "58294034")</f>
        <v/>
      </c>
      <c r="B268" t="n">
        <v>0.5554877635414548</v>
      </c>
    </row>
    <row r="269">
      <c r="A269">
        <f>HYPERLINK("https://stackoverflow.com/q/58296033", "58296033")</f>
        <v/>
      </c>
      <c r="B269" t="n">
        <v>0.5097605266144591</v>
      </c>
    </row>
    <row r="270">
      <c r="A270">
        <f>HYPERLINK("https://stackoverflow.com/q/58337924", "58337924")</f>
        <v/>
      </c>
      <c r="B270" t="n">
        <v>0.5117672892608954</v>
      </c>
    </row>
    <row r="271">
      <c r="A271">
        <f>HYPERLINK("https://stackoverflow.com/q/58344741", "58344741")</f>
        <v/>
      </c>
      <c r="B271" t="n">
        <v>0.4507282123561193</v>
      </c>
    </row>
    <row r="272">
      <c r="A272">
        <f>HYPERLINK("https://stackoverflow.com/q/58384037", "58384037")</f>
        <v/>
      </c>
      <c r="B272" t="n">
        <v>0.475499037999038</v>
      </c>
    </row>
    <row r="273">
      <c r="A273">
        <f>HYPERLINK("https://stackoverflow.com/q/58416726", "58416726")</f>
        <v/>
      </c>
      <c r="B273" t="n">
        <v>0.3953790781376989</v>
      </c>
    </row>
    <row r="274">
      <c r="A274">
        <f>HYPERLINK("https://stackoverflow.com/q/58422656", "58422656")</f>
        <v/>
      </c>
      <c r="B274" t="n">
        <v>0.5188536231190259</v>
      </c>
    </row>
    <row r="275">
      <c r="A275">
        <f>HYPERLINK("https://stackoverflow.com/q/58435535", "58435535")</f>
        <v/>
      </c>
      <c r="B275" t="n">
        <v>0.2720420838582766</v>
      </c>
    </row>
    <row r="276">
      <c r="A276">
        <f>HYPERLINK("https://stackoverflow.com/q/58496748", "58496748")</f>
        <v/>
      </c>
      <c r="B276" t="n">
        <v>0.3184223184223184</v>
      </c>
    </row>
    <row r="277">
      <c r="A277">
        <f>HYPERLINK("https://stackoverflow.com/q/58513216", "58513216")</f>
        <v/>
      </c>
      <c r="B277" t="n">
        <v>0.5689310689310689</v>
      </c>
    </row>
    <row r="278">
      <c r="A278">
        <f>HYPERLINK("https://stackoverflow.com/q/58530732", "58530732")</f>
        <v/>
      </c>
      <c r="B278" t="n">
        <v>0.3726732978641376</v>
      </c>
    </row>
    <row r="279">
      <c r="A279">
        <f>HYPERLINK("https://stackoverflow.com/q/58572685", "58572685")</f>
        <v/>
      </c>
      <c r="B279" t="n">
        <v>0.3929835438786846</v>
      </c>
    </row>
    <row r="280">
      <c r="A280">
        <f>HYPERLINK("https://stackoverflow.com/q/58573319", "58573319")</f>
        <v/>
      </c>
      <c r="B280" t="n">
        <v>0.6364931364931365</v>
      </c>
    </row>
    <row r="281">
      <c r="A281">
        <f>HYPERLINK("https://stackoverflow.com/q/58598442", "58598442")</f>
        <v/>
      </c>
      <c r="B281" t="n">
        <v>0.2619118009361912</v>
      </c>
    </row>
    <row r="282">
      <c r="A282">
        <f>HYPERLINK("https://stackoverflow.com/q/58703729", "58703729")</f>
        <v/>
      </c>
      <c r="B282" t="n">
        <v>0.2960372960372961</v>
      </c>
    </row>
    <row r="283">
      <c r="A283">
        <f>HYPERLINK("https://stackoverflow.com/q/58711935", "58711935")</f>
        <v/>
      </c>
      <c r="B283" t="n">
        <v>0.6947534415888846</v>
      </c>
    </row>
    <row r="284">
      <c r="A284">
        <f>HYPERLINK("https://stackoverflow.com/q/58712877", "58712877")</f>
        <v/>
      </c>
      <c r="B284" t="n">
        <v>0.4708137480414709</v>
      </c>
    </row>
    <row r="285">
      <c r="A285">
        <f>HYPERLINK("https://stackoverflow.com/q/58739353", "58739353")</f>
        <v/>
      </c>
      <c r="B285" t="n">
        <v>0.6156954156954159</v>
      </c>
    </row>
    <row r="286">
      <c r="A286">
        <f>HYPERLINK("https://stackoverflow.com/q/58804879", "58804879")</f>
        <v/>
      </c>
      <c r="B286" t="n">
        <v>0.2953943100732092</v>
      </c>
    </row>
    <row r="287">
      <c r="A287">
        <f>HYPERLINK("https://stackoverflow.com/q/58819021", "58819021")</f>
        <v/>
      </c>
      <c r="B287" t="n">
        <v>0.389806050823</v>
      </c>
    </row>
    <row r="288">
      <c r="A288">
        <f>HYPERLINK("https://stackoverflow.com/q/58861624", "58861624")</f>
        <v/>
      </c>
      <c r="B288" t="n">
        <v>0.4422604422604422</v>
      </c>
    </row>
    <row r="289">
      <c r="A289">
        <f>HYPERLINK("https://stackoverflow.com/q/58867261", "58867261")</f>
        <v/>
      </c>
      <c r="B289" t="n">
        <v>0.2843710416057683</v>
      </c>
    </row>
    <row r="290">
      <c r="A290">
        <f>HYPERLINK("https://stackoverflow.com/q/59046675", "59046675")</f>
        <v/>
      </c>
      <c r="B290" t="n">
        <v>0.6139097986231744</v>
      </c>
    </row>
    <row r="291">
      <c r="A291">
        <f>HYPERLINK("https://stackoverflow.com/q/59053329", "59053329")</f>
        <v/>
      </c>
      <c r="B291" t="n">
        <v>0.5752280873248616</v>
      </c>
    </row>
    <row r="292">
      <c r="A292">
        <f>HYPERLINK("https://stackoverflow.com/q/59149471", "59149471")</f>
        <v/>
      </c>
      <c r="B292" t="n">
        <v>0.3465222169885382</v>
      </c>
    </row>
    <row r="293">
      <c r="A293">
        <f>HYPERLINK("https://stackoverflow.com/q/59158534", "59158534")</f>
        <v/>
      </c>
      <c r="B293" t="n">
        <v>0.2774776628766442</v>
      </c>
    </row>
    <row r="294">
      <c r="A294">
        <f>HYPERLINK("https://stackoverflow.com/q/59189512", "59189512")</f>
        <v/>
      </c>
      <c r="B294" t="n">
        <v>0.8137926887926888</v>
      </c>
    </row>
    <row r="295">
      <c r="A295">
        <f>HYPERLINK("https://stackoverflow.com/q/59194640", "59194640")</f>
        <v/>
      </c>
      <c r="B295" t="n">
        <v>0.4175219941348974</v>
      </c>
    </row>
    <row r="296">
      <c r="A296">
        <f>HYPERLINK("https://stackoverflow.com/q/59196780", "59196780")</f>
        <v/>
      </c>
      <c r="B296" t="n">
        <v>0.4947156752712308</v>
      </c>
    </row>
    <row r="297">
      <c r="A297">
        <f>HYPERLINK("https://stackoverflow.com/q/59249246", "59249246")</f>
        <v/>
      </c>
      <c r="B297" t="n">
        <v>0.2195640616693249</v>
      </c>
    </row>
    <row r="298">
      <c r="A298">
        <f>HYPERLINK("https://stackoverflow.com/q/59271914", "59271914")</f>
        <v/>
      </c>
      <c r="B298" t="n">
        <v>0.2940600030152269</v>
      </c>
    </row>
    <row r="299">
      <c r="A299">
        <f>HYPERLINK("https://stackoverflow.com/q/59285415", "59285415")</f>
        <v/>
      </c>
      <c r="B299" t="n">
        <v>0.4588530546503352</v>
      </c>
    </row>
    <row r="300">
      <c r="A300">
        <f>HYPERLINK("https://stackoverflow.com/q/59326669", "59326669")</f>
        <v/>
      </c>
      <c r="B300" t="n">
        <v>0.3102823102823103</v>
      </c>
    </row>
    <row r="301">
      <c r="A301">
        <f>HYPERLINK("https://stackoverflow.com/q/59394560", "59394560")</f>
        <v/>
      </c>
      <c r="B301" t="n">
        <v>0.3283259949926617</v>
      </c>
    </row>
    <row r="302">
      <c r="A302">
        <f>HYPERLINK("https://stackoverflow.com/q/59399933", "59399933")</f>
        <v/>
      </c>
      <c r="B302" t="n">
        <v>0.2838915470494418</v>
      </c>
    </row>
    <row r="303">
      <c r="A303">
        <f>HYPERLINK("https://stackoverflow.com/q/59404027", "59404027")</f>
        <v/>
      </c>
      <c r="B303" t="n">
        <v>0.5486992833361548</v>
      </c>
    </row>
    <row r="304">
      <c r="A304">
        <f>HYPERLINK("https://stackoverflow.com/q/59405701", "59405701")</f>
        <v/>
      </c>
      <c r="B304" t="n">
        <v>0.6281294796146282</v>
      </c>
    </row>
    <row r="305">
      <c r="A305">
        <f>HYPERLINK("https://stackoverflow.com/q/59505728", "59505728")</f>
        <v/>
      </c>
      <c r="B305" t="n">
        <v>0.4607650579872802</v>
      </c>
    </row>
    <row r="306">
      <c r="A306">
        <f>HYPERLINK("https://stackoverflow.com/q/59548023", "59548023")</f>
        <v/>
      </c>
      <c r="B306" t="n">
        <v>0.743916226485034</v>
      </c>
    </row>
    <row r="307">
      <c r="A307">
        <f>HYPERLINK("https://stackoverflow.com/q/59557099", "59557099")</f>
        <v/>
      </c>
      <c r="B307" t="n">
        <v>0.2274587985114301</v>
      </c>
    </row>
    <row r="308">
      <c r="A308">
        <f>HYPERLINK("https://stackoverflow.com/q/59638262", "59638262")</f>
        <v/>
      </c>
      <c r="B308" t="n">
        <v>0.5039423773600989</v>
      </c>
    </row>
    <row r="309">
      <c r="A309">
        <f>HYPERLINK("https://stackoverflow.com/q/59648614", "59648614")</f>
        <v/>
      </c>
      <c r="B309" t="n">
        <v>0.211029211029211</v>
      </c>
    </row>
    <row r="310">
      <c r="A310">
        <f>HYPERLINK("https://stackoverflow.com/q/59672640", "59672640")</f>
        <v/>
      </c>
      <c r="B310" t="n">
        <v>0.6680616910795938</v>
      </c>
    </row>
    <row r="311">
      <c r="A311">
        <f>HYPERLINK("https://stackoverflow.com/q/59683644", "59683644")</f>
        <v/>
      </c>
      <c r="B311" t="n">
        <v>0.5175066729470875</v>
      </c>
    </row>
    <row r="312">
      <c r="A312">
        <f>HYPERLINK("https://stackoverflow.com/q/59709217", "59709217")</f>
        <v/>
      </c>
      <c r="B312" t="n">
        <v>0.5392866720300349</v>
      </c>
    </row>
    <row r="313">
      <c r="A313">
        <f>HYPERLINK("https://stackoverflow.com/q/59730597", "59730597")</f>
        <v/>
      </c>
      <c r="B313" t="n">
        <v>0.3782712622407278</v>
      </c>
    </row>
    <row r="314">
      <c r="A314">
        <f>HYPERLINK("https://stackoverflow.com/q/59759473", "59759473")</f>
        <v/>
      </c>
      <c r="B314" t="n">
        <v>0.6361969530286362</v>
      </c>
    </row>
    <row r="315">
      <c r="A315">
        <f>HYPERLINK("https://stackoverflow.com/q/59880170", "59880170")</f>
        <v/>
      </c>
      <c r="B315" t="n">
        <v>0.5167370352555537</v>
      </c>
    </row>
    <row r="316">
      <c r="A316">
        <f>HYPERLINK("https://stackoverflow.com/q/59943554", "59943554")</f>
        <v/>
      </c>
      <c r="B316" t="n">
        <v>0.3492424242424242</v>
      </c>
    </row>
    <row r="317">
      <c r="A317">
        <f>HYPERLINK("https://stackoverflow.com/q/59959076", "59959076")</f>
        <v/>
      </c>
      <c r="B317" t="n">
        <v>0.5942712426862283</v>
      </c>
    </row>
    <row r="318">
      <c r="A318">
        <f>HYPERLINK("https://stackoverflow.com/q/59965143", "59965143")</f>
        <v/>
      </c>
      <c r="B318" t="n">
        <v>0.3064080293379656</v>
      </c>
    </row>
    <row r="319">
      <c r="A319">
        <f>HYPERLINK("https://stackoverflow.com/q/59966739", "59966739")</f>
        <v/>
      </c>
      <c r="B319" t="n">
        <v>0.2311946278426725</v>
      </c>
    </row>
    <row r="320">
      <c r="A320">
        <f>HYPERLINK("https://stackoverflow.com/q/60033096", "60033096")</f>
        <v/>
      </c>
      <c r="B320" t="n">
        <v>0.4050971250971253</v>
      </c>
    </row>
    <row r="321">
      <c r="A321">
        <f>HYPERLINK("https://stackoverflow.com/q/60115832", "60115832")</f>
        <v/>
      </c>
      <c r="B321" t="n">
        <v>0.3182345374412182</v>
      </c>
    </row>
    <row r="322">
      <c r="A322">
        <f>HYPERLINK("https://stackoverflow.com/q/60168463", "60168463")</f>
        <v/>
      </c>
      <c r="B322" t="n">
        <v>0.5723905723905724</v>
      </c>
    </row>
    <row r="323">
      <c r="A323">
        <f>HYPERLINK("https://stackoverflow.com/q/60177666", "60177666")</f>
        <v/>
      </c>
      <c r="B323" t="n">
        <v>0.6687938348588168</v>
      </c>
    </row>
    <row r="324">
      <c r="A324">
        <f>HYPERLINK("https://stackoverflow.com/q/60264611", "60264611")</f>
        <v/>
      </c>
      <c r="B324" t="n">
        <v>0.7146204311152765</v>
      </c>
    </row>
    <row r="325">
      <c r="A325">
        <f>HYPERLINK("https://stackoverflow.com/q/60269505", "60269505")</f>
        <v/>
      </c>
      <c r="B325" t="n">
        <v>0.5834969773978669</v>
      </c>
    </row>
    <row r="326">
      <c r="A326">
        <f>HYPERLINK("https://stackoverflow.com/q/60272262", "60272262")</f>
        <v/>
      </c>
      <c r="B326" t="n">
        <v>0.2526593367301332</v>
      </c>
    </row>
    <row r="327">
      <c r="A327">
        <f>HYPERLINK("https://stackoverflow.com/q/60284599", "60284599")</f>
        <v/>
      </c>
      <c r="B327" t="n">
        <v>0.351334164893487</v>
      </c>
    </row>
    <row r="328">
      <c r="A328">
        <f>HYPERLINK("https://stackoverflow.com/q/60310744", "60310744")</f>
        <v/>
      </c>
      <c r="B328" t="n">
        <v>0.3409514997301257</v>
      </c>
    </row>
    <row r="329">
      <c r="A329">
        <f>HYPERLINK("https://stackoverflow.com/q/60323334", "60323334")</f>
        <v/>
      </c>
      <c r="B329" t="n">
        <v>0.6681448632668144</v>
      </c>
    </row>
    <row r="330">
      <c r="A330">
        <f>HYPERLINK("https://stackoverflow.com/q/60333516", "60333516")</f>
        <v/>
      </c>
      <c r="B330" t="n">
        <v>0.2598159009449332</v>
      </c>
    </row>
    <row r="331">
      <c r="A331">
        <f>HYPERLINK("https://stackoverflow.com/q/60334874", "60334874")</f>
        <v/>
      </c>
      <c r="B331" t="n">
        <v>0.5049908240454769</v>
      </c>
    </row>
    <row r="332">
      <c r="A332">
        <f>HYPERLINK("https://stackoverflow.com/q/60532175", "60532175")</f>
        <v/>
      </c>
      <c r="B332" t="n">
        <v>0.6330924120858474</v>
      </c>
    </row>
    <row r="333">
      <c r="A333">
        <f>HYPERLINK("https://stackoverflow.com/q/60624406", "60624406")</f>
        <v/>
      </c>
      <c r="B333" t="n">
        <v>0.4319052594914664</v>
      </c>
    </row>
    <row r="334">
      <c r="A334">
        <f>HYPERLINK("https://stackoverflow.com/q/60727567", "60727567")</f>
        <v/>
      </c>
      <c r="B334" t="n">
        <v>0.6246392496392497</v>
      </c>
    </row>
    <row r="335">
      <c r="A335">
        <f>HYPERLINK("https://stackoverflow.com/q/60772816", "60772816")</f>
        <v/>
      </c>
      <c r="B335" t="n">
        <v>0.5111287291519849</v>
      </c>
    </row>
    <row r="336">
      <c r="A336">
        <f>HYPERLINK("https://stackoverflow.com/q/60780585", "60780585")</f>
        <v/>
      </c>
      <c r="B336" t="n">
        <v>0.3625140291806958</v>
      </c>
    </row>
    <row r="337">
      <c r="A337">
        <f>HYPERLINK("https://stackoverflow.com/q/60811100", "60811100")</f>
        <v/>
      </c>
      <c r="B337" t="n">
        <v>0.7851766068326577</v>
      </c>
    </row>
    <row r="338">
      <c r="A338">
        <f>HYPERLINK("https://stackoverflow.com/q/60825886", "60825886")</f>
        <v/>
      </c>
      <c r="B338" t="n">
        <v>0.5731377172299362</v>
      </c>
    </row>
    <row r="339">
      <c r="A339">
        <f>HYPERLINK("https://stackoverflow.com/q/60875821", "60875821")</f>
        <v/>
      </c>
      <c r="B339" t="n">
        <v>0.5304068078040681</v>
      </c>
    </row>
    <row r="340">
      <c r="A340">
        <f>HYPERLINK("https://stackoverflow.com/q/60972901", "60972901")</f>
        <v/>
      </c>
      <c r="B340" t="n">
        <v>0.4863083964646464</v>
      </c>
    </row>
    <row r="341">
      <c r="A341">
        <f>HYPERLINK("https://stackoverflow.com/q/61021604", "61021604")</f>
        <v/>
      </c>
      <c r="B341" t="n">
        <v>0.7232682607523776</v>
      </c>
    </row>
    <row r="342">
      <c r="A342">
        <f>HYPERLINK("https://stackoverflow.com/q/61123415", "61123415")</f>
        <v/>
      </c>
      <c r="B342" t="n">
        <v>0.3883109704005227</v>
      </c>
    </row>
    <row r="343">
      <c r="A343">
        <f>HYPERLINK("https://stackoverflow.com/q/61217110", "61217110")</f>
        <v/>
      </c>
      <c r="B343" t="n">
        <v>0.4833141542002301</v>
      </c>
    </row>
    <row r="344">
      <c r="A344">
        <f>HYPERLINK("https://stackoverflow.com/q/61331112", "61331112")</f>
        <v/>
      </c>
      <c r="B344" t="n">
        <v>0.7168716871687167</v>
      </c>
    </row>
    <row r="345">
      <c r="A345">
        <f>HYPERLINK("https://stackoverflow.com/q/61377118", "61377118")</f>
        <v/>
      </c>
      <c r="B345" t="n">
        <v>0.5805368260611228</v>
      </c>
    </row>
    <row r="346">
      <c r="A346">
        <f>HYPERLINK("https://stackoverflow.com/q/61378839", "61378839")</f>
        <v/>
      </c>
      <c r="B346" t="n">
        <v>0.532765543635109</v>
      </c>
    </row>
    <row r="347">
      <c r="A347">
        <f>HYPERLINK("https://stackoverflow.com/q/61670491", "61670491")</f>
        <v/>
      </c>
      <c r="B347" t="n">
        <v>0.4697552447552448</v>
      </c>
    </row>
    <row r="348">
      <c r="A348">
        <f>HYPERLINK("https://stackoverflow.com/q/61676962", "61676962")</f>
        <v/>
      </c>
      <c r="B348" t="n">
        <v>0.6802977875642234</v>
      </c>
    </row>
    <row r="349">
      <c r="A349">
        <f>HYPERLINK("https://stackoverflow.com/q/61683219", "61683219")</f>
        <v/>
      </c>
      <c r="B349" t="n">
        <v>0.4203311854173923</v>
      </c>
    </row>
    <row r="350">
      <c r="A350">
        <f>HYPERLINK("https://stackoverflow.com/q/61685582", "61685582")</f>
        <v/>
      </c>
      <c r="B350" t="n">
        <v>0.7773288439955105</v>
      </c>
    </row>
    <row r="351">
      <c r="A351">
        <f>HYPERLINK("https://stackoverflow.com/q/61687572", "61687572")</f>
        <v/>
      </c>
      <c r="B351" t="n">
        <v>0.4309740311165828</v>
      </c>
    </row>
    <row r="352">
      <c r="A352">
        <f>HYPERLINK("https://stackoverflow.com/q/61840842", "61840842")</f>
        <v/>
      </c>
      <c r="B352" t="n">
        <v>0.3164414753292608</v>
      </c>
    </row>
    <row r="353">
      <c r="A353">
        <f>HYPERLINK("https://stackoverflow.com/q/61845738", "61845738")</f>
        <v/>
      </c>
      <c r="B353" t="n">
        <v>0.2799069122598534</v>
      </c>
    </row>
    <row r="354">
      <c r="A354">
        <f>HYPERLINK("https://stackoverflow.com/q/61915796", "61915796")</f>
        <v/>
      </c>
      <c r="B354" t="n">
        <v>0.434739840263096</v>
      </c>
    </row>
    <row r="355">
      <c r="A355">
        <f>HYPERLINK("https://stackoverflow.com/q/61936613", "61936613")</f>
        <v/>
      </c>
      <c r="B355" t="n">
        <v>0.7130334178792328</v>
      </c>
    </row>
    <row r="356">
      <c r="A356">
        <f>HYPERLINK("https://stackoverflow.com/q/61938413", "61938413")</f>
        <v/>
      </c>
      <c r="B356" t="n">
        <v>0.3034090909090909</v>
      </c>
    </row>
    <row r="357">
      <c r="A357">
        <f>HYPERLINK("https://stackoverflow.com/q/61983642", "61983642")</f>
        <v/>
      </c>
      <c r="B357" t="n">
        <v>0.5412924188434394</v>
      </c>
    </row>
    <row r="358">
      <c r="A358">
        <f>HYPERLINK("https://stackoverflow.com/q/62077982", "62077982")</f>
        <v/>
      </c>
      <c r="B358" t="n">
        <v>0.6232167832167833</v>
      </c>
    </row>
    <row r="359">
      <c r="A359">
        <f>HYPERLINK("https://stackoverflow.com/q/62087465", "62087465")</f>
        <v/>
      </c>
      <c r="B359" t="n">
        <v>0.5464093673048896</v>
      </c>
    </row>
    <row r="360">
      <c r="A360">
        <f>HYPERLINK("https://stackoverflow.com/q/62100067", "62100067")</f>
        <v/>
      </c>
      <c r="B360" t="n">
        <v>0.2703535353535354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