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HYPERLINK("https://stackoverflow.com/q/4432075", "4432075")</f>
        <v/>
      </c>
      <c r="B2" t="n">
        <v>0.5555222188885556</v>
      </c>
    </row>
    <row r="3">
      <c r="A3">
        <f>HYPERLINK("https://stackoverflow.com/q/4439797", "4439797")</f>
        <v/>
      </c>
      <c r="B3" t="n">
        <v>0.4043593833067518</v>
      </c>
    </row>
    <row r="4">
      <c r="A4">
        <f>HYPERLINK("https://stackoverflow.com/q/9481841", "9481841")</f>
        <v/>
      </c>
      <c r="B4" t="n">
        <v>0.2852618595192853</v>
      </c>
    </row>
    <row r="5">
      <c r="A5">
        <f>HYPERLINK("https://stackoverflow.com/q/9766725", "9766725")</f>
        <v/>
      </c>
      <c r="B5" t="n">
        <v>0.4098497932694824</v>
      </c>
    </row>
    <row r="6">
      <c r="A6">
        <f>HYPERLINK("https://stackoverflow.com/q/10898993", "10898993")</f>
        <v/>
      </c>
      <c r="B6" t="n">
        <v>0.3867317678059367</v>
      </c>
    </row>
    <row r="7">
      <c r="A7">
        <f>HYPERLINK("https://stackoverflow.com/q/13085151", "13085151")</f>
        <v/>
      </c>
      <c r="B7" t="n">
        <v>0.4292082839568874</v>
      </c>
    </row>
    <row r="8">
      <c r="A8">
        <f>HYPERLINK("https://stackoverflow.com/q/13480693", "13480693")</f>
        <v/>
      </c>
      <c r="B8" t="n">
        <v>0.4242424242424243</v>
      </c>
    </row>
    <row r="9">
      <c r="A9">
        <f>HYPERLINK("https://stackoverflow.com/q/16152727", "16152727")</f>
        <v/>
      </c>
      <c r="B9" t="n">
        <v>0.6696636696636696</v>
      </c>
    </row>
    <row r="10">
      <c r="A10">
        <f>HYPERLINK("https://stackoverflow.com/q/16437979", "16437979")</f>
        <v/>
      </c>
      <c r="B10" t="n">
        <v>0.4981827906015632</v>
      </c>
    </row>
    <row r="11">
      <c r="A11">
        <f>HYPERLINK("https://stackoverflow.com/q/16617053", "16617053")</f>
        <v/>
      </c>
      <c r="B11" t="n">
        <v>0.502020202020202</v>
      </c>
    </row>
    <row r="12">
      <c r="A12">
        <f>HYPERLINK("https://stackoverflow.com/q/27306044", "27306044")</f>
        <v/>
      </c>
      <c r="B12" t="n">
        <v>0.2838915470494417</v>
      </c>
    </row>
    <row r="13">
      <c r="A13">
        <f>HYPERLINK("https://stackoverflow.com/q/28865644", "28865644")</f>
        <v/>
      </c>
      <c r="B13" t="n">
        <v>0.3709175888908203</v>
      </c>
    </row>
    <row r="14">
      <c r="A14">
        <f>HYPERLINK("https://stackoverflow.com/q/28963021", "28963021")</f>
        <v/>
      </c>
      <c r="B14" t="n">
        <v>0.5020496744634676</v>
      </c>
    </row>
    <row r="15">
      <c r="A15">
        <f>HYPERLINK("https://stackoverflow.com/q/29035915", "29035915")</f>
        <v/>
      </c>
      <c r="B15" t="n">
        <v>0.3104212860310422</v>
      </c>
    </row>
    <row r="16">
      <c r="A16">
        <f>HYPERLINK("https://stackoverflow.com/q/29658339", "29658339")</f>
        <v/>
      </c>
      <c r="B16" t="n">
        <v>0.3670284938941656</v>
      </c>
    </row>
    <row r="17">
      <c r="A17">
        <f>HYPERLINK("https://stackoverflow.com/q/31091321", "31091321")</f>
        <v/>
      </c>
      <c r="B17" t="n">
        <v>0.3104212860310421</v>
      </c>
    </row>
    <row r="18">
      <c r="A18">
        <f>HYPERLINK("https://stackoverflow.com/q/31101619", "31101619")</f>
        <v/>
      </c>
      <c r="B18" t="n">
        <v>0.2584304584304584</v>
      </c>
    </row>
    <row r="19">
      <c r="A19">
        <f>HYPERLINK("https://stackoverflow.com/q/31838489", "31838489")</f>
        <v/>
      </c>
      <c r="B19" t="n">
        <v>0.4592500345925004</v>
      </c>
    </row>
    <row r="20">
      <c r="A20">
        <f>HYPERLINK("https://stackoverflow.com/q/32380983", "32380983")</f>
        <v/>
      </c>
      <c r="B20" t="n">
        <v>0.3686868686868687</v>
      </c>
    </row>
    <row r="21">
      <c r="A21">
        <f>HYPERLINK("https://stackoverflow.com/q/32662381", "32662381")</f>
        <v/>
      </c>
      <c r="B21" t="n">
        <v>0.7164527840684425</v>
      </c>
    </row>
    <row r="22">
      <c r="A22">
        <f>HYPERLINK("https://stackoverflow.com/q/32698744", "32698744")</f>
        <v/>
      </c>
      <c r="B22" t="n">
        <v>0.354034854034854</v>
      </c>
    </row>
    <row r="23">
      <c r="A23">
        <f>HYPERLINK("https://stackoverflow.com/q/32747702", "32747702")</f>
        <v/>
      </c>
      <c r="B23" t="n">
        <v>0.2554444702782299</v>
      </c>
    </row>
    <row r="24">
      <c r="A24">
        <f>HYPERLINK("https://stackoverflow.com/q/32750425", "32750425")</f>
        <v/>
      </c>
      <c r="B24" t="n">
        <v>0.3203255577356298</v>
      </c>
    </row>
    <row r="25">
      <c r="A25">
        <f>HYPERLINK("https://stackoverflow.com/q/34292278", "34292278")</f>
        <v/>
      </c>
      <c r="B25" t="n">
        <v>0.6232167832167833</v>
      </c>
    </row>
    <row r="26">
      <c r="A26">
        <f>HYPERLINK("https://stackoverflow.com/q/34596332", "34596332")</f>
        <v/>
      </c>
      <c r="B26" t="n">
        <v>0.7736441336441338</v>
      </c>
    </row>
    <row r="27">
      <c r="A27">
        <f>HYPERLINK("https://stackoverflow.com/q/34757888", "34757888")</f>
        <v/>
      </c>
      <c r="B27" t="n">
        <v>0.4964646464646463</v>
      </c>
    </row>
    <row r="28">
      <c r="A28">
        <f>HYPERLINK("https://stackoverflow.com/q/34776120", "34776120")</f>
        <v/>
      </c>
      <c r="B28" t="n">
        <v>0.2748597081930415</v>
      </c>
    </row>
    <row r="29">
      <c r="A29">
        <f>HYPERLINK("https://stackoverflow.com/q/35092415", "35092415")</f>
        <v/>
      </c>
      <c r="B29" t="n">
        <v>0.4153959981985461</v>
      </c>
    </row>
    <row r="30">
      <c r="A30">
        <f>HYPERLINK("https://stackoverflow.com/q/35609644", "35609644")</f>
        <v/>
      </c>
      <c r="B30" t="n">
        <v>0.6686077860455084</v>
      </c>
    </row>
    <row r="31">
      <c r="A31">
        <f>HYPERLINK("https://stackoverflow.com/q/35776176", "35776176")</f>
        <v/>
      </c>
      <c r="B31" t="n">
        <v>0.5360612494370457</v>
      </c>
    </row>
    <row r="32">
      <c r="A32">
        <f>HYPERLINK("https://stackoverflow.com/q/36089525", "36089525")</f>
        <v/>
      </c>
      <c r="B32" t="n">
        <v>0.2940098661028893</v>
      </c>
    </row>
    <row r="33">
      <c r="A33">
        <f>HYPERLINK("https://stackoverflow.com/q/37604407", "37604407")</f>
        <v/>
      </c>
      <c r="B33" t="n">
        <v>0.3780954708374064</v>
      </c>
    </row>
    <row r="34">
      <c r="A34">
        <f>HYPERLINK("https://stackoverflow.com/q/38014078", "38014078")</f>
        <v/>
      </c>
      <c r="B34" t="n">
        <v>0.5540919887713236</v>
      </c>
    </row>
    <row r="35">
      <c r="A35">
        <f>HYPERLINK("https://stackoverflow.com/q/38759959", "38759959")</f>
        <v/>
      </c>
      <c r="B35" t="n">
        <v>0.6101517973026355</v>
      </c>
    </row>
    <row r="36">
      <c r="A36">
        <f>HYPERLINK("https://stackoverflow.com/q/38866325", "38866325")</f>
        <v/>
      </c>
      <c r="B36" t="n">
        <v>0.3336244287252933</v>
      </c>
    </row>
    <row r="37">
      <c r="A37">
        <f>HYPERLINK("https://stackoverflow.com/q/40233484", "40233484")</f>
        <v/>
      </c>
      <c r="B37" t="n">
        <v>0.5062316715542523</v>
      </c>
    </row>
    <row r="38">
      <c r="A38">
        <f>HYPERLINK("https://stackoverflow.com/q/40277399", "40277399")</f>
        <v/>
      </c>
      <c r="B38" t="n">
        <v>0.5487845487845487</v>
      </c>
    </row>
    <row r="39">
      <c r="A39">
        <f>HYPERLINK("https://stackoverflow.com/q/40589959", "40589959")</f>
        <v/>
      </c>
      <c r="B39" t="n">
        <v>0.2740278319677462</v>
      </c>
    </row>
    <row r="40">
      <c r="A40">
        <f>HYPERLINK("https://stackoverflow.com/q/40871998", "40871998")</f>
        <v/>
      </c>
      <c r="B40" t="n">
        <v>0.4514029180695848</v>
      </c>
    </row>
    <row r="41">
      <c r="A41">
        <f>HYPERLINK("https://stackoverflow.com/q/41088232", "41088232")</f>
        <v/>
      </c>
      <c r="B41" t="n">
        <v>0.6089646464646465</v>
      </c>
    </row>
    <row r="42">
      <c r="A42">
        <f>HYPERLINK("https://stackoverflow.com/q/42215621", "42215621")</f>
        <v/>
      </c>
      <c r="B42" t="n">
        <v>0.5840572390572391</v>
      </c>
    </row>
    <row r="43">
      <c r="A43">
        <f>HYPERLINK("https://stackoverflow.com/q/42797456", "42797456")</f>
        <v/>
      </c>
      <c r="B43" t="n">
        <v>0.3700418822370042</v>
      </c>
    </row>
    <row r="44">
      <c r="A44">
        <f>HYPERLINK("https://stackoverflow.com/q/43007141", "43007141")</f>
        <v/>
      </c>
      <c r="B44" t="n">
        <v>0.2428470754052149</v>
      </c>
    </row>
    <row r="45">
      <c r="A45">
        <f>HYPERLINK("https://stackoverflow.com/q/43734104", "43734104")</f>
        <v/>
      </c>
      <c r="B45" t="n">
        <v>0.3501683501683502</v>
      </c>
    </row>
    <row r="46">
      <c r="A46">
        <f>HYPERLINK("https://stackoverflow.com/q/43995671", "43995671")</f>
        <v/>
      </c>
      <c r="B46" t="n">
        <v>0.2169029747011399</v>
      </c>
    </row>
    <row r="47">
      <c r="A47">
        <f>HYPERLINK("https://stackoverflow.com/q/44070042", "44070042")</f>
        <v/>
      </c>
      <c r="B47" t="n">
        <v>0.3950703950703951</v>
      </c>
    </row>
    <row r="48">
      <c r="A48">
        <f>HYPERLINK("https://stackoverflow.com/q/44375912", "44375912")</f>
        <v/>
      </c>
      <c r="B48" t="n">
        <v>0.4209355459355459</v>
      </c>
    </row>
    <row r="49">
      <c r="A49">
        <f>HYPERLINK("https://stackoverflow.com/q/44376454", "44376454")</f>
        <v/>
      </c>
      <c r="B49" t="n">
        <v>0.4577466977466979</v>
      </c>
    </row>
    <row r="50">
      <c r="A50">
        <f>HYPERLINK("https://stackoverflow.com/q/44588977", "44588977")</f>
        <v/>
      </c>
      <c r="B50" t="n">
        <v>0.4963435810893439</v>
      </c>
    </row>
    <row r="51">
      <c r="A51">
        <f>HYPERLINK("https://stackoverflow.com/q/44634946", "44634946")</f>
        <v/>
      </c>
      <c r="B51" t="n">
        <v>0.4204971058903643</v>
      </c>
    </row>
    <row r="52">
      <c r="A52">
        <f>HYPERLINK("https://stackoverflow.com/q/44806952", "44806952")</f>
        <v/>
      </c>
      <c r="B52" t="n">
        <v>0.3963059163059163</v>
      </c>
    </row>
    <row r="53">
      <c r="A53">
        <f>HYPERLINK("https://stackoverflow.com/q/45312549", "45312549")</f>
        <v/>
      </c>
      <c r="B53" t="n">
        <v>0.3648602204618802</v>
      </c>
    </row>
    <row r="54">
      <c r="A54">
        <f>HYPERLINK("https://stackoverflow.com/q/45556919", "45556919")</f>
        <v/>
      </c>
      <c r="B54" t="n">
        <v>0.6504945831370702</v>
      </c>
    </row>
    <row r="55">
      <c r="A55">
        <f>HYPERLINK("https://stackoverflow.com/q/45767036", "45767036")</f>
        <v/>
      </c>
      <c r="B55" t="n">
        <v>0.5038444142921756</v>
      </c>
    </row>
    <row r="56">
      <c r="A56">
        <f>HYPERLINK("https://stackoverflow.com/q/45824743", "45824743")</f>
        <v/>
      </c>
      <c r="B56" t="n">
        <v>0.3435438394787989</v>
      </c>
    </row>
    <row r="57">
      <c r="A57">
        <f>HYPERLINK("https://stackoverflow.com/q/45830273", "45830273")</f>
        <v/>
      </c>
      <c r="B57" t="n">
        <v>0.3458110516934046</v>
      </c>
    </row>
    <row r="58">
      <c r="A58">
        <f>HYPERLINK("https://stackoverflow.com/q/45874369", "45874369")</f>
        <v/>
      </c>
      <c r="B58" t="n">
        <v>0.2872354986176125</v>
      </c>
    </row>
    <row r="59">
      <c r="A59">
        <f>HYPERLINK("https://stackoverflow.com/q/45931378", "45931378")</f>
        <v/>
      </c>
      <c r="B59" t="n">
        <v>0.2531897926634769</v>
      </c>
    </row>
    <row r="60">
      <c r="A60">
        <f>HYPERLINK("https://stackoverflow.com/q/45980951", "45980951")</f>
        <v/>
      </c>
      <c r="B60" t="n">
        <v>0.3296329632963297</v>
      </c>
    </row>
    <row r="61">
      <c r="A61">
        <f>HYPERLINK("https://stackoverflow.com/q/46058660", "46058660")</f>
        <v/>
      </c>
      <c r="B61" t="n">
        <v>0.6380258278992457</v>
      </c>
    </row>
    <row r="62">
      <c r="A62">
        <f>HYPERLINK("https://stackoverflow.com/q/46362311", "46362311")</f>
        <v/>
      </c>
      <c r="B62" t="n">
        <v>0.4296890473361062</v>
      </c>
    </row>
    <row r="63">
      <c r="A63">
        <f>HYPERLINK("https://stackoverflow.com/q/46717398", "46717398")</f>
        <v/>
      </c>
      <c r="B63" t="n">
        <v>0.5589842082799829</v>
      </c>
    </row>
    <row r="64">
      <c r="A64">
        <f>HYPERLINK("https://stackoverflow.com/q/47189669", "47189669")</f>
        <v/>
      </c>
      <c r="B64" t="n">
        <v>0.4356803327391563</v>
      </c>
    </row>
    <row r="65">
      <c r="A65">
        <f>HYPERLINK("https://stackoverflow.com/q/47388164", "47388164")</f>
        <v/>
      </c>
      <c r="B65" t="n">
        <v>0.5722387812551747</v>
      </c>
    </row>
    <row r="66">
      <c r="A66">
        <f>HYPERLINK("https://stackoverflow.com/q/47432384", "47432384")</f>
        <v/>
      </c>
      <c r="B66" t="n">
        <v>0.2936351088525002</v>
      </c>
    </row>
    <row r="67">
      <c r="A67">
        <f>HYPERLINK("https://stackoverflow.com/q/47564757", "47564757")</f>
        <v/>
      </c>
      <c r="B67" t="n">
        <v>0.6906166932482722</v>
      </c>
    </row>
    <row r="68">
      <c r="A68">
        <f>HYPERLINK("https://stackoverflow.com/q/47737631", "47737631")</f>
        <v/>
      </c>
      <c r="B68" t="n">
        <v>0.4963435810893438</v>
      </c>
    </row>
    <row r="69">
      <c r="A69">
        <f>HYPERLINK("https://stackoverflow.com/q/48089860", "48089860")</f>
        <v/>
      </c>
      <c r="B69" t="n">
        <v>0.6775942504097845</v>
      </c>
    </row>
    <row r="70">
      <c r="A70">
        <f>HYPERLINK("https://stackoverflow.com/q/48439868", "48439868")</f>
        <v/>
      </c>
      <c r="B70" t="n">
        <v>0.6636721194243318</v>
      </c>
    </row>
    <row r="71">
      <c r="A71">
        <f>HYPERLINK("https://stackoverflow.com/q/48528931", "48528931")</f>
        <v/>
      </c>
      <c r="B71" t="n">
        <v>0.5238592824799722</v>
      </c>
    </row>
    <row r="72">
      <c r="A72">
        <f>HYPERLINK("https://stackoverflow.com/q/48633390", "48633390")</f>
        <v/>
      </c>
      <c r="B72" t="n">
        <v>0.2741624881912652</v>
      </c>
    </row>
    <row r="73">
      <c r="A73">
        <f>HYPERLINK("https://stackoverflow.com/q/48805877", "48805877")</f>
        <v/>
      </c>
      <c r="B73" t="n">
        <v>0.2823984526112185</v>
      </c>
    </row>
    <row r="74">
      <c r="A74">
        <f>HYPERLINK("https://stackoverflow.com/q/48817664", "48817664")</f>
        <v/>
      </c>
      <c r="B74" t="n">
        <v>0.5752280873248615</v>
      </c>
    </row>
    <row r="75">
      <c r="A75">
        <f>HYPERLINK("https://stackoverflow.com/q/48866981", "48866981")</f>
        <v/>
      </c>
      <c r="B75" t="n">
        <v>0.5128906392444299</v>
      </c>
    </row>
    <row r="76">
      <c r="A76">
        <f>HYPERLINK("https://stackoverflow.com/q/48875608", "48875608")</f>
        <v/>
      </c>
      <c r="B76" t="n">
        <v>0.3509997938569367</v>
      </c>
    </row>
    <row r="77">
      <c r="A77">
        <f>HYPERLINK("https://stackoverflow.com/q/48881877", "48881877")</f>
        <v/>
      </c>
      <c r="B77" t="n">
        <v>0.474036662925552</v>
      </c>
    </row>
    <row r="78">
      <c r="A78">
        <f>HYPERLINK("https://stackoverflow.com/q/49051500", "49051500")</f>
        <v/>
      </c>
      <c r="B78" t="n">
        <v>0.6875292852479165</v>
      </c>
    </row>
    <row r="79">
      <c r="A79">
        <f>HYPERLINK("https://stackoverflow.com/q/49138059", "49138059")</f>
        <v/>
      </c>
      <c r="B79" t="n">
        <v>0.3399782659041919</v>
      </c>
    </row>
    <row r="80">
      <c r="A80">
        <f>HYPERLINK("https://stackoverflow.com/q/49157019", "49157019")</f>
        <v/>
      </c>
      <c r="B80" t="n">
        <v>0.5734798970093088</v>
      </c>
    </row>
    <row r="81">
      <c r="A81">
        <f>HYPERLINK("https://stackoverflow.com/q/49311336", "49311336")</f>
        <v/>
      </c>
      <c r="B81" t="n">
        <v>0.4416716181422063</v>
      </c>
    </row>
    <row r="82">
      <c r="A82">
        <f>HYPERLINK("https://stackoverflow.com/q/49428459", "49428459")</f>
        <v/>
      </c>
      <c r="B82" t="n">
        <v>0.403164435684761</v>
      </c>
    </row>
    <row r="83">
      <c r="A83">
        <f>HYPERLINK("https://stackoverflow.com/q/49444662", "49444662")</f>
        <v/>
      </c>
      <c r="B83" t="n">
        <v>0.4380126046792714</v>
      </c>
    </row>
    <row r="84">
      <c r="A84">
        <f>HYPERLINK("https://stackoverflow.com/q/49449205", "49449205")</f>
        <v/>
      </c>
      <c r="B84" t="n">
        <v>0.2910390454250104</v>
      </c>
    </row>
    <row r="85">
      <c r="A85">
        <f>HYPERLINK("https://stackoverflow.com/q/49496987", "49496987")</f>
        <v/>
      </c>
      <c r="B85" t="n">
        <v>0.4322475475213227</v>
      </c>
    </row>
    <row r="86">
      <c r="A86">
        <f>HYPERLINK("https://stackoverflow.com/q/49503406", "49503406")</f>
        <v/>
      </c>
      <c r="B86" t="n">
        <v>0.5043457834155509</v>
      </c>
    </row>
    <row r="87">
      <c r="A87">
        <f>HYPERLINK("https://stackoverflow.com/q/49675462", "49675462")</f>
        <v/>
      </c>
      <c r="B87" t="n">
        <v>0.2031880365213699</v>
      </c>
    </row>
    <row r="88">
      <c r="A88">
        <f>HYPERLINK("https://stackoverflow.com/q/49689289", "49689289")</f>
        <v/>
      </c>
      <c r="B88" t="n">
        <v>0.6474479306337714</v>
      </c>
    </row>
    <row r="89">
      <c r="A89">
        <f>HYPERLINK("https://stackoverflow.com/q/49865996", "49865996")</f>
        <v/>
      </c>
      <c r="B89" t="n">
        <v>0.6609396719488463</v>
      </c>
    </row>
    <row r="90">
      <c r="A90">
        <f>HYPERLINK("https://stackoverflow.com/q/49891856", "49891856")</f>
        <v/>
      </c>
      <c r="B90" t="n">
        <v>0.433324549846289</v>
      </c>
    </row>
    <row r="91">
      <c r="A91">
        <f>HYPERLINK("https://stackoverflow.com/q/49895043", "49895043")</f>
        <v/>
      </c>
      <c r="B91" t="n">
        <v>0.3190836940836941</v>
      </c>
    </row>
    <row r="92">
      <c r="A92">
        <f>HYPERLINK("https://stackoverflow.com/q/49988947", "49988947")</f>
        <v/>
      </c>
      <c r="B92" t="n">
        <v>0.480178497301785</v>
      </c>
    </row>
    <row r="93">
      <c r="A93">
        <f>HYPERLINK("https://stackoverflow.com/q/50005890", "50005890")</f>
        <v/>
      </c>
      <c r="B93" t="n">
        <v>0.4910654019680983</v>
      </c>
    </row>
    <row r="94">
      <c r="A94">
        <f>HYPERLINK("https://stackoverflow.com/q/50036821", "50036821")</f>
        <v/>
      </c>
      <c r="B94" t="n">
        <v>0.3294979252426061</v>
      </c>
    </row>
    <row r="95">
      <c r="A95">
        <f>HYPERLINK("https://stackoverflow.com/q/50130057", "50130057")</f>
        <v/>
      </c>
      <c r="B95" t="n">
        <v>0.3370295130071667</v>
      </c>
    </row>
    <row r="96">
      <c r="A96">
        <f>HYPERLINK("https://stackoverflow.com/q/50164098", "50164098")</f>
        <v/>
      </c>
      <c r="B96" t="n">
        <v>0.5442935098107512</v>
      </c>
    </row>
    <row r="97">
      <c r="A97">
        <f>HYPERLINK("https://stackoverflow.com/q/50247642", "50247642")</f>
        <v/>
      </c>
      <c r="B97" t="n">
        <v>0.2554009849383514</v>
      </c>
    </row>
    <row r="98">
      <c r="A98">
        <f>HYPERLINK("https://stackoverflow.com/q/50316386", "50316386")</f>
        <v/>
      </c>
      <c r="B98" t="n">
        <v>0.4119846148315899</v>
      </c>
    </row>
    <row r="99">
      <c r="A99">
        <f>HYPERLINK("https://stackoverflow.com/q/50326783", "50326783")</f>
        <v/>
      </c>
      <c r="B99" t="n">
        <v>0.2542165844491426</v>
      </c>
    </row>
    <row r="100">
      <c r="A100">
        <f>HYPERLINK("https://stackoverflow.com/q/50420941", "50420941")</f>
        <v/>
      </c>
      <c r="B100" t="n">
        <v>0.5523125996810208</v>
      </c>
    </row>
    <row r="101">
      <c r="A101">
        <f>HYPERLINK("https://stackoverflow.com/q/50470391", "50470391")</f>
        <v/>
      </c>
      <c r="B101" t="n">
        <v>0.4496924552790474</v>
      </c>
    </row>
    <row r="102">
      <c r="A102">
        <f>HYPERLINK("https://stackoverflow.com/q/50561808", "50561808")</f>
        <v/>
      </c>
      <c r="B102" t="n">
        <v>0.5737725513844918</v>
      </c>
    </row>
    <row r="103">
      <c r="A103">
        <f>HYPERLINK("https://stackoverflow.com/q/50611776", "50611776")</f>
        <v/>
      </c>
      <c r="B103" t="n">
        <v>0.555541545832808</v>
      </c>
    </row>
    <row r="104">
      <c r="A104">
        <f>HYPERLINK("https://stackoverflow.com/q/50764255", "50764255")</f>
        <v/>
      </c>
      <c r="B104" t="n">
        <v>0.3898576558423106</v>
      </c>
    </row>
    <row r="105">
      <c r="A105">
        <f>HYPERLINK("https://stackoverflow.com/q/51033320", "51033320")</f>
        <v/>
      </c>
      <c r="B105" t="n">
        <v>0.1917109236696866</v>
      </c>
    </row>
    <row r="106">
      <c r="A106">
        <f>HYPERLINK("https://stackoverflow.com/q/51076243", "51076243")</f>
        <v/>
      </c>
      <c r="B106" t="n">
        <v>0.5301721882032764</v>
      </c>
    </row>
    <row r="107">
      <c r="A107">
        <f>HYPERLINK("https://stackoverflow.com/q/51381376", "51381376")</f>
        <v/>
      </c>
      <c r="B107" t="n">
        <v>0.3832909036161068</v>
      </c>
    </row>
    <row r="108">
      <c r="A108">
        <f>HYPERLINK("https://stackoverflow.com/q/51411038", "51411038")</f>
        <v/>
      </c>
      <c r="B108" t="n">
        <v>0.4847314847314849</v>
      </c>
    </row>
    <row r="109">
      <c r="A109">
        <f>HYPERLINK("https://stackoverflow.com/q/51468480", "51468480")</f>
        <v/>
      </c>
      <c r="B109" t="n">
        <v>0.2193813131313131</v>
      </c>
    </row>
    <row r="110">
      <c r="A110">
        <f>HYPERLINK("https://stackoverflow.com/q/51483123", "51483123")</f>
        <v/>
      </c>
      <c r="B110" t="n">
        <v>0.5685682447248284</v>
      </c>
    </row>
    <row r="111">
      <c r="A111">
        <f>HYPERLINK("https://stackoverflow.com/q/51624741", "51624741")</f>
        <v/>
      </c>
      <c r="B111" t="n">
        <v>0.3170457967205935</v>
      </c>
    </row>
    <row r="112">
      <c r="A112">
        <f>HYPERLINK("https://stackoverflow.com/q/51626328", "51626328")</f>
        <v/>
      </c>
      <c r="B112" t="n">
        <v>0.7228147395745161</v>
      </c>
    </row>
    <row r="113">
      <c r="A113">
        <f>HYPERLINK("https://stackoverflow.com/q/51789832", "51789832")</f>
        <v/>
      </c>
      <c r="B113" t="n">
        <v>0.202020202020202</v>
      </c>
    </row>
    <row r="114">
      <c r="A114">
        <f>HYPERLINK("https://stackoverflow.com/q/51857872", "51857872")</f>
        <v/>
      </c>
      <c r="B114" t="n">
        <v>0.4680752478917616</v>
      </c>
    </row>
    <row r="115">
      <c r="A115">
        <f>HYPERLINK("https://stackoverflow.com/q/51870216", "51870216")</f>
        <v/>
      </c>
      <c r="B115" t="n">
        <v>0.4172248803827752</v>
      </c>
    </row>
    <row r="116">
      <c r="A116">
        <f>HYPERLINK("https://stackoverflow.com/q/51888709", "51888709")</f>
        <v/>
      </c>
      <c r="B116" t="n">
        <v>0.5127066846812071</v>
      </c>
    </row>
    <row r="117">
      <c r="A117">
        <f>HYPERLINK("https://stackoverflow.com/q/51960443", "51960443")</f>
        <v/>
      </c>
      <c r="B117" t="n">
        <v>0.5903159710988892</v>
      </c>
    </row>
    <row r="118">
      <c r="A118">
        <f>HYPERLINK("https://stackoverflow.com/q/51996744", "51996744")</f>
        <v/>
      </c>
      <c r="B118" t="n">
        <v>0.5817690495802084</v>
      </c>
    </row>
    <row r="119">
      <c r="A119">
        <f>HYPERLINK("https://stackoverflow.com/q/52205477", "52205477")</f>
        <v/>
      </c>
      <c r="B119" t="n">
        <v>0.4126441871744586</v>
      </c>
    </row>
    <row r="120">
      <c r="A120">
        <f>HYPERLINK("https://stackoverflow.com/q/52264141", "52264141")</f>
        <v/>
      </c>
      <c r="B120" t="n">
        <v>0.342705663601186</v>
      </c>
    </row>
    <row r="121">
      <c r="A121">
        <f>HYPERLINK("https://stackoverflow.com/q/52282777", "52282777")</f>
        <v/>
      </c>
      <c r="B121" t="n">
        <v>0.5482166979172967</v>
      </c>
    </row>
    <row r="122">
      <c r="A122">
        <f>HYPERLINK("https://stackoverflow.com/q/52332025", "52332025")</f>
        <v/>
      </c>
      <c r="B122" t="n">
        <v>0.3338284808873044</v>
      </c>
    </row>
    <row r="123">
      <c r="A123">
        <f>HYPERLINK("https://stackoverflow.com/q/52370349", "52370349")</f>
        <v/>
      </c>
      <c r="B123" t="n">
        <v>0.3602988307583493</v>
      </c>
    </row>
    <row r="124">
      <c r="A124">
        <f>HYPERLINK("https://stackoverflow.com/q/52425738", "52425738")</f>
        <v/>
      </c>
      <c r="B124" t="n">
        <v>0.3956442057707881</v>
      </c>
    </row>
    <row r="125">
      <c r="A125">
        <f>HYPERLINK("https://stackoverflow.com/q/52612424", "52612424")</f>
        <v/>
      </c>
      <c r="B125" t="n">
        <v>0.8090160867938646</v>
      </c>
    </row>
    <row r="126">
      <c r="A126">
        <f>HYPERLINK("https://stackoverflow.com/q/52642674", "52642674")</f>
        <v/>
      </c>
      <c r="B126" t="n">
        <v>0.3099029031232422</v>
      </c>
    </row>
    <row r="127">
      <c r="A127">
        <f>HYPERLINK("https://stackoverflow.com/q/52764400", "52764400")</f>
        <v/>
      </c>
      <c r="B127" t="n">
        <v>0.2853535353535354</v>
      </c>
    </row>
    <row r="128">
      <c r="A128">
        <f>HYPERLINK("https://stackoverflow.com/q/52821168", "52821168")</f>
        <v/>
      </c>
      <c r="B128" t="n">
        <v>0.5633992659716132</v>
      </c>
    </row>
    <row r="129">
      <c r="A129">
        <f>HYPERLINK("https://stackoverflow.com/q/52836878", "52836878")</f>
        <v/>
      </c>
      <c r="B129" t="n">
        <v>0.3390406305204512</v>
      </c>
    </row>
    <row r="130">
      <c r="A130">
        <f>HYPERLINK("https://stackoverflow.com/q/52894062", "52894062")</f>
        <v/>
      </c>
      <c r="B130" t="n">
        <v>0.4088578088578089</v>
      </c>
    </row>
    <row r="131">
      <c r="A131">
        <f>HYPERLINK("https://stackoverflow.com/q/53171048", "53171048")</f>
        <v/>
      </c>
      <c r="B131" t="n">
        <v>0.3956442057707881</v>
      </c>
    </row>
    <row r="132">
      <c r="A132">
        <f>HYPERLINK("https://stackoverflow.com/q/53439446", "53439446")</f>
        <v/>
      </c>
      <c r="B132" t="n">
        <v>0.3032459829612854</v>
      </c>
    </row>
    <row r="133">
      <c r="A133">
        <f>HYPERLINK("https://stackoverflow.com/q/53534973", "53534973")</f>
        <v/>
      </c>
      <c r="B133" t="n">
        <v>0.5062316715542523</v>
      </c>
    </row>
    <row r="134">
      <c r="A134">
        <f>HYPERLINK("https://stackoverflow.com/q/53843783", "53843783")</f>
        <v/>
      </c>
      <c r="B134" t="n">
        <v>0.2400188831939574</v>
      </c>
    </row>
    <row r="135">
      <c r="A135">
        <f>HYPERLINK("https://stackoverflow.com/q/53970869", "53970869")</f>
        <v/>
      </c>
      <c r="B135" t="n">
        <v>0.476661779081134</v>
      </c>
    </row>
    <row r="136">
      <c r="A136">
        <f>HYPERLINK("https://stackoverflow.com/q/54143107", "54143107")</f>
        <v/>
      </c>
      <c r="B136" t="n">
        <v>0.4782106782106783</v>
      </c>
    </row>
    <row r="137">
      <c r="A137">
        <f>HYPERLINK("https://stackoverflow.com/q/54515593", "54515593")</f>
        <v/>
      </c>
      <c r="B137" t="n">
        <v>0.4478463390380488</v>
      </c>
    </row>
    <row r="138">
      <c r="A138">
        <f>HYPERLINK("https://stackoverflow.com/q/54526634", "54526634")</f>
        <v/>
      </c>
      <c r="B138" t="n">
        <v>0.5389669048205634</v>
      </c>
    </row>
    <row r="139">
      <c r="A139">
        <f>HYPERLINK("https://stackoverflow.com/q/54577461", "54577461")</f>
        <v/>
      </c>
      <c r="B139" t="n">
        <v>0.3119450735109098</v>
      </c>
    </row>
    <row r="140">
      <c r="A140">
        <f>HYPERLINK("https://stackoverflow.com/q/54639927", "54639927")</f>
        <v/>
      </c>
      <c r="B140" t="n">
        <v>0.3177758290298484</v>
      </c>
    </row>
    <row r="141">
      <c r="A141">
        <f>HYPERLINK("https://stackoverflow.com/q/54646038", "54646038")</f>
        <v/>
      </c>
      <c r="B141" t="n">
        <v>0.540729879439557</v>
      </c>
    </row>
    <row r="142">
      <c r="A142">
        <f>HYPERLINK("https://stackoverflow.com/q/54688078", "54688078")</f>
        <v/>
      </c>
      <c r="B142" t="n">
        <v>0.2868797868797868</v>
      </c>
    </row>
    <row r="143">
      <c r="A143">
        <f>HYPERLINK("https://stackoverflow.com/q/54751381", "54751381")</f>
        <v/>
      </c>
      <c r="B143" t="n">
        <v>0.4532095455025997</v>
      </c>
    </row>
    <row r="144">
      <c r="A144">
        <f>HYPERLINK("https://stackoverflow.com/q/54857737", "54857737")</f>
        <v/>
      </c>
      <c r="B144" t="n">
        <v>0.6146127946127945</v>
      </c>
    </row>
    <row r="145">
      <c r="A145">
        <f>HYPERLINK("https://stackoverflow.com/q/54910488", "54910488")</f>
        <v/>
      </c>
      <c r="B145" t="n">
        <v>0.4744442848708251</v>
      </c>
    </row>
    <row r="146">
      <c r="A146">
        <f>HYPERLINK("https://stackoverflow.com/q/54935102", "54935102")</f>
        <v/>
      </c>
      <c r="B146" t="n">
        <v>0.3756242629339075</v>
      </c>
    </row>
    <row r="147">
      <c r="A147">
        <f>HYPERLINK("https://stackoverflow.com/q/55101284", "55101284")</f>
        <v/>
      </c>
      <c r="B147" t="n">
        <v>0.4377583097962245</v>
      </c>
    </row>
    <row r="148">
      <c r="A148">
        <f>HYPERLINK("https://stackoverflow.com/q/55168898", "55168898")</f>
        <v/>
      </c>
      <c r="B148" t="n">
        <v>0.2806109879280611</v>
      </c>
    </row>
    <row r="149">
      <c r="A149">
        <f>HYPERLINK("https://stackoverflow.com/q/55283966", "55283966")</f>
        <v/>
      </c>
      <c r="B149" t="n">
        <v>0.4592500345925004</v>
      </c>
    </row>
    <row r="150">
      <c r="A150">
        <f>HYPERLINK("https://stackoverflow.com/q/55571946", "55571946")</f>
        <v/>
      </c>
      <c r="B150" t="n">
        <v>0.378628389154705</v>
      </c>
    </row>
    <row r="151">
      <c r="A151">
        <f>HYPERLINK("https://stackoverflow.com/q/55574590", "55574590")</f>
        <v/>
      </c>
      <c r="B151" t="n">
        <v>0.6146546106223526</v>
      </c>
    </row>
    <row r="152">
      <c r="A152">
        <f>HYPERLINK("https://stackoverflow.com/q/55714301", "55714301")</f>
        <v/>
      </c>
      <c r="B152" t="n">
        <v>0.4724181238527678</v>
      </c>
    </row>
    <row r="153">
      <c r="A153">
        <f>HYPERLINK("https://stackoverflow.com/q/55726162", "55726162")</f>
        <v/>
      </c>
      <c r="B153" t="n">
        <v>0.3683532016865349</v>
      </c>
    </row>
    <row r="154">
      <c r="A154">
        <f>HYPERLINK("https://stackoverflow.com/q/55794490", "55794490")</f>
        <v/>
      </c>
      <c r="B154" t="n">
        <v>0.4714646464646465</v>
      </c>
    </row>
    <row r="155">
      <c r="A155">
        <f>HYPERLINK("https://stackoverflow.com/q/55827343", "55827343")</f>
        <v/>
      </c>
      <c r="B155" t="n">
        <v>0.4520202020202021</v>
      </c>
    </row>
    <row r="156">
      <c r="A156">
        <f>HYPERLINK("https://stackoverflow.com/q/55991295", "55991295")</f>
        <v/>
      </c>
      <c r="B156" t="n">
        <v>0.2709356898693133</v>
      </c>
    </row>
    <row r="157">
      <c r="A157">
        <f>HYPERLINK("https://stackoverflow.com/q/56013510", "56013510")</f>
        <v/>
      </c>
      <c r="B157" t="n">
        <v>0.4428643981716608</v>
      </c>
    </row>
    <row r="158">
      <c r="A158">
        <f>HYPERLINK("https://stackoverflow.com/q/56033799", "56033799")</f>
        <v/>
      </c>
      <c r="B158" t="n">
        <v>0.5862535974267818</v>
      </c>
    </row>
    <row r="159">
      <c r="A159">
        <f>HYPERLINK("https://stackoverflow.com/q/56072556", "56072556")</f>
        <v/>
      </c>
      <c r="B159" t="n">
        <v>0.5668065268065268</v>
      </c>
    </row>
    <row r="160">
      <c r="A160">
        <f>HYPERLINK("https://stackoverflow.com/q/56183981", "56183981")</f>
        <v/>
      </c>
      <c r="B160" t="n">
        <v>0.4489935676376354</v>
      </c>
    </row>
    <row r="161">
      <c r="A161">
        <f>HYPERLINK("https://stackoverflow.com/q/56366496", "56366496")</f>
        <v/>
      </c>
      <c r="B161" t="n">
        <v>0.2335632540236121</v>
      </c>
    </row>
    <row r="162">
      <c r="A162">
        <f>HYPERLINK("https://stackoverflow.com/q/56430977", "56430977")</f>
        <v/>
      </c>
      <c r="B162" t="n">
        <v>0.3200630154758596</v>
      </c>
    </row>
    <row r="163">
      <c r="A163">
        <f>HYPERLINK("https://stackoverflow.com/q/56465000", "56465000")</f>
        <v/>
      </c>
      <c r="B163" t="n">
        <v>0.7480628199806282</v>
      </c>
    </row>
    <row r="164">
      <c r="A164">
        <f>HYPERLINK("https://stackoverflow.com/q/56513338", "56513338")</f>
        <v/>
      </c>
      <c r="B164" t="n">
        <v>0.6028811113556876</v>
      </c>
    </row>
    <row r="165">
      <c r="A165">
        <f>HYPERLINK("https://stackoverflow.com/q/56580338", "56580338")</f>
        <v/>
      </c>
      <c r="B165" t="n">
        <v>0.6521626521626521</v>
      </c>
    </row>
    <row r="166">
      <c r="A166">
        <f>HYPERLINK("https://stackoverflow.com/q/56599145", "56599145")</f>
        <v/>
      </c>
      <c r="B166" t="n">
        <v>0.4203807426556241</v>
      </c>
    </row>
    <row r="167">
      <c r="A167">
        <f>HYPERLINK("https://stackoverflow.com/q/56650929", "56650929")</f>
        <v/>
      </c>
      <c r="B167" t="n">
        <v>0.6582640564941451</v>
      </c>
    </row>
    <row r="168">
      <c r="A168">
        <f>HYPERLINK("https://stackoverflow.com/q/56679749", "56679749")</f>
        <v/>
      </c>
      <c r="B168" t="n">
        <v>0.262756179154893</v>
      </c>
    </row>
    <row r="169">
      <c r="A169">
        <f>HYPERLINK("https://stackoverflow.com/q/56722062", "56722062")</f>
        <v/>
      </c>
      <c r="B169" t="n">
        <v>0.3963354474982382</v>
      </c>
    </row>
    <row r="170">
      <c r="A170">
        <f>HYPERLINK("https://stackoverflow.com/q/56781753", "56781753")</f>
        <v/>
      </c>
      <c r="B170" t="n">
        <v>0.382452847054617</v>
      </c>
    </row>
    <row r="171">
      <c r="A171">
        <f>HYPERLINK("https://stackoverflow.com/q/56846426", "56846426")</f>
        <v/>
      </c>
      <c r="B171" t="n">
        <v>0.3615037444824678</v>
      </c>
    </row>
    <row r="172">
      <c r="A172">
        <f>HYPERLINK("https://stackoverflow.com/q/56852112", "56852112")</f>
        <v/>
      </c>
      <c r="B172" t="n">
        <v>0.395509927424821</v>
      </c>
    </row>
    <row r="173">
      <c r="A173">
        <f>HYPERLINK("https://stackoverflow.com/q/56892999", "56892999")</f>
        <v/>
      </c>
      <c r="B173" t="n">
        <v>0.7773464179158128</v>
      </c>
    </row>
    <row r="174">
      <c r="A174">
        <f>HYPERLINK("https://stackoverflow.com/q/56907474", "56907474")</f>
        <v/>
      </c>
      <c r="B174" t="n">
        <v>0.2760942760942761</v>
      </c>
    </row>
    <row r="175">
      <c r="A175">
        <f>HYPERLINK("https://stackoverflow.com/q/56962875", "56962875")</f>
        <v/>
      </c>
      <c r="B175" t="n">
        <v>0.3778765094554568</v>
      </c>
    </row>
    <row r="176">
      <c r="A176">
        <f>HYPERLINK("https://stackoverflow.com/q/56983444", "56983444")</f>
        <v/>
      </c>
      <c r="B176" t="n">
        <v>0.6646524771524771</v>
      </c>
    </row>
    <row r="177">
      <c r="A177">
        <f>HYPERLINK("https://stackoverflow.com/q/57012762", "57012762")</f>
        <v/>
      </c>
      <c r="B177" t="n">
        <v>0.3302948180996962</v>
      </c>
    </row>
    <row r="178">
      <c r="A178">
        <f>HYPERLINK("https://stackoverflow.com/q/57016370", "57016370")</f>
        <v/>
      </c>
      <c r="B178" t="n">
        <v>0.6415263748597083</v>
      </c>
    </row>
    <row r="179">
      <c r="A179">
        <f>HYPERLINK("https://stackoverflow.com/q/57207120", "57207120")</f>
        <v/>
      </c>
      <c r="B179" t="n">
        <v>0.356113769271664</v>
      </c>
    </row>
    <row r="180">
      <c r="A180">
        <f>HYPERLINK("https://stackoverflow.com/q/57235975", "57235975")</f>
        <v/>
      </c>
      <c r="B180" t="n">
        <v>0.2428470754052149</v>
      </c>
    </row>
    <row r="181">
      <c r="A181">
        <f>HYPERLINK("https://stackoverflow.com/q/57290189", "57290189")</f>
        <v/>
      </c>
      <c r="B181" t="n">
        <v>0.5316291405676882</v>
      </c>
    </row>
    <row r="182">
      <c r="A182">
        <f>HYPERLINK("https://stackoverflow.com/q/57322919", "57322919")</f>
        <v/>
      </c>
      <c r="B182" t="n">
        <v>0.2929970849433937</v>
      </c>
    </row>
    <row r="183">
      <c r="A183">
        <f>HYPERLINK("https://stackoverflow.com/q/57519657", "57519657")</f>
        <v/>
      </c>
      <c r="B183" t="n">
        <v>0.5270848015034062</v>
      </c>
    </row>
    <row r="184">
      <c r="A184">
        <f>HYPERLINK("https://stackoverflow.com/q/57523823", "57523823")</f>
        <v/>
      </c>
      <c r="B184" t="n">
        <v>0.4880993846511087</v>
      </c>
    </row>
    <row r="185">
      <c r="A185">
        <f>HYPERLINK("https://stackoverflow.com/q/57563207", "57563207")</f>
        <v/>
      </c>
      <c r="B185" t="n">
        <v>0.5372883059450224</v>
      </c>
    </row>
    <row r="186">
      <c r="A186">
        <f>HYPERLINK("https://stackoverflow.com/q/57580329", "57580329")</f>
        <v/>
      </c>
      <c r="B186" t="n">
        <v>0.5088904310278356</v>
      </c>
    </row>
    <row r="187">
      <c r="A187">
        <f>HYPERLINK("https://stackoverflow.com/q/57599780", "57599780")</f>
        <v/>
      </c>
      <c r="B187" t="n">
        <v>0.4993029569300756</v>
      </c>
    </row>
    <row r="188">
      <c r="A188">
        <f>HYPERLINK("https://stackoverflow.com/q/57652832", "57652832")</f>
        <v/>
      </c>
      <c r="B188" t="n">
        <v>0.3842565785240944</v>
      </c>
    </row>
    <row r="189">
      <c r="A189">
        <f>HYPERLINK("https://stackoverflow.com/q/57858132", "57858132")</f>
        <v/>
      </c>
      <c r="B189" t="n">
        <v>0.6294937851133817</v>
      </c>
    </row>
    <row r="190">
      <c r="A190">
        <f>HYPERLINK("https://stackoverflow.com/q/57958985", "57958985")</f>
        <v/>
      </c>
      <c r="B190" t="n">
        <v>0.6633491780550603</v>
      </c>
    </row>
    <row r="191">
      <c r="A191">
        <f>HYPERLINK("https://stackoverflow.com/q/58004108", "58004108")</f>
        <v/>
      </c>
      <c r="B191" t="n">
        <v>0.4204412546517809</v>
      </c>
    </row>
    <row r="192">
      <c r="A192">
        <f>HYPERLINK("https://stackoverflow.com/q/58082775", "58082775")</f>
        <v/>
      </c>
      <c r="B192" t="n">
        <v>0.5796034745706518</v>
      </c>
    </row>
    <row r="193">
      <c r="A193">
        <f>HYPERLINK("https://stackoverflow.com/q/58161171", "58161171")</f>
        <v/>
      </c>
      <c r="B193" t="n">
        <v>0.7642153239714216</v>
      </c>
    </row>
    <row r="194">
      <c r="A194">
        <f>HYPERLINK("https://stackoverflow.com/q/58172015", "58172015")</f>
        <v/>
      </c>
      <c r="B194" t="n">
        <v>0.3131313131313132</v>
      </c>
    </row>
    <row r="195">
      <c r="A195">
        <f>HYPERLINK("https://stackoverflow.com/q/58292569", "58292569")</f>
        <v/>
      </c>
      <c r="B195" t="n">
        <v>0.6989165396986626</v>
      </c>
    </row>
    <row r="196">
      <c r="A196">
        <f>HYPERLINK("https://stackoverflow.com/q/58378119", "58378119")</f>
        <v/>
      </c>
      <c r="B196" t="n">
        <v>0.3900543900543901</v>
      </c>
    </row>
    <row r="197">
      <c r="A197">
        <f>HYPERLINK("https://stackoverflow.com/q/58400948", "58400948")</f>
        <v/>
      </c>
      <c r="B197" t="n">
        <v>0.6102215067732308</v>
      </c>
    </row>
    <row r="198">
      <c r="A198">
        <f>HYPERLINK("https://stackoverflow.com/q/58473180", "58473180")</f>
        <v/>
      </c>
      <c r="B198" t="n">
        <v>0.2934376588643547</v>
      </c>
    </row>
    <row r="199">
      <c r="A199">
        <f>HYPERLINK("https://stackoverflow.com/q/58488958", "58488958")</f>
        <v/>
      </c>
      <c r="B199" t="n">
        <v>0.5172602855275089</v>
      </c>
    </row>
    <row r="200">
      <c r="A200">
        <f>HYPERLINK("https://stackoverflow.com/q/58528431", "58528431")</f>
        <v/>
      </c>
      <c r="B200" t="n">
        <v>0.2922766122766123</v>
      </c>
    </row>
    <row r="201">
      <c r="A201">
        <f>HYPERLINK("https://stackoverflow.com/q/58594685", "58594685")</f>
        <v/>
      </c>
      <c r="B201" t="n">
        <v>0.3956442057707881</v>
      </c>
    </row>
    <row r="202">
      <c r="A202">
        <f>HYPERLINK("https://stackoverflow.com/q/58609888", "58609888")</f>
        <v/>
      </c>
      <c r="B202" t="n">
        <v>0.2959238401716277</v>
      </c>
    </row>
    <row r="203">
      <c r="A203">
        <f>HYPERLINK("https://stackoverflow.com/q/58628659", "58628659")</f>
        <v/>
      </c>
      <c r="B203" t="n">
        <v>0.273675530818388</v>
      </c>
    </row>
    <row r="204">
      <c r="A204">
        <f>HYPERLINK("https://stackoverflow.com/q/58629272", "58629272")</f>
        <v/>
      </c>
      <c r="B204" t="n">
        <v>0.2994996258885148</v>
      </c>
    </row>
    <row r="205">
      <c r="A205">
        <f>HYPERLINK("https://stackoverflow.com/q/58632765", "58632765")</f>
        <v/>
      </c>
      <c r="B205" t="n">
        <v>0.3826335476820913</v>
      </c>
    </row>
    <row r="206">
      <c r="A206">
        <f>HYPERLINK("https://stackoverflow.com/q/58657618", "58657618")</f>
        <v/>
      </c>
      <c r="B206" t="n">
        <v>0.7447930633771342</v>
      </c>
    </row>
    <row r="207">
      <c r="A207">
        <f>HYPERLINK("https://stackoverflow.com/q/58736620", "58736620")</f>
        <v/>
      </c>
      <c r="B207" t="n">
        <v>0.4117388720969284</v>
      </c>
    </row>
    <row r="208">
      <c r="A208">
        <f>HYPERLINK("https://stackoverflow.com/q/58769667", "58769667")</f>
        <v/>
      </c>
      <c r="B208" t="n">
        <v>0.4623618651572908</v>
      </c>
    </row>
    <row r="209">
      <c r="A209">
        <f>HYPERLINK("https://stackoverflow.com/q/58771272", "58771272")</f>
        <v/>
      </c>
      <c r="B209" t="n">
        <v>0.4050434834943276</v>
      </c>
    </row>
    <row r="210">
      <c r="A210">
        <f>HYPERLINK("https://stackoverflow.com/q/58869893", "58869893")</f>
        <v/>
      </c>
      <c r="B210" t="n">
        <v>0.2612038754895898</v>
      </c>
    </row>
    <row r="211">
      <c r="A211">
        <f>HYPERLINK("https://stackoverflow.com/q/58976356", "58976356")</f>
        <v/>
      </c>
      <c r="B211" t="n">
        <v>0.3581623690319343</v>
      </c>
    </row>
    <row r="212">
      <c r="A212">
        <f>HYPERLINK("https://stackoverflow.com/q/59050535", "59050535")</f>
        <v/>
      </c>
      <c r="B212" t="n">
        <v>0.4312373125932448</v>
      </c>
    </row>
    <row r="213">
      <c r="A213">
        <f>HYPERLINK("https://stackoverflow.com/q/59165271", "59165271")</f>
        <v/>
      </c>
      <c r="B213" t="n">
        <v>0.5008506113769272</v>
      </c>
    </row>
    <row r="214">
      <c r="A214">
        <f>HYPERLINK("https://stackoverflow.com/q/59192422", "59192422")</f>
        <v/>
      </c>
      <c r="B214" t="n">
        <v>0.4341358793413589</v>
      </c>
    </row>
    <row r="215">
      <c r="A215">
        <f>HYPERLINK("https://stackoverflow.com/q/59320260", "59320260")</f>
        <v/>
      </c>
      <c r="B215" t="n">
        <v>0.502044515173618</v>
      </c>
    </row>
    <row r="216">
      <c r="A216">
        <f>HYPERLINK("https://stackoverflow.com/q/59327305", "59327305")</f>
        <v/>
      </c>
      <c r="B216" t="n">
        <v>0.3445964065433091</v>
      </c>
    </row>
    <row r="217">
      <c r="A217">
        <f>HYPERLINK("https://stackoverflow.com/q/59720097", "59720097")</f>
        <v/>
      </c>
      <c r="B217" t="n">
        <v>0.5179730263529146</v>
      </c>
    </row>
    <row r="218">
      <c r="A218">
        <f>HYPERLINK("https://stackoverflow.com/q/59748089", "59748089")</f>
        <v/>
      </c>
      <c r="B218" t="n">
        <v>0.3048217214883883</v>
      </c>
    </row>
    <row r="219">
      <c r="A219">
        <f>HYPERLINK("https://stackoverflow.com/q/59756844", "59756844")</f>
        <v/>
      </c>
      <c r="B219" t="n">
        <v>0.4361168941321613</v>
      </c>
    </row>
    <row r="220">
      <c r="A220">
        <f>HYPERLINK("https://stackoverflow.com/q/59776920", "59776920")</f>
        <v/>
      </c>
      <c r="B220" t="n">
        <v>0.4506450645064508</v>
      </c>
    </row>
    <row r="221">
      <c r="A221">
        <f>HYPERLINK("https://stackoverflow.com/q/59886892", "59886892")</f>
        <v/>
      </c>
      <c r="B221" t="n">
        <v>0.3859204287775717</v>
      </c>
    </row>
    <row r="222">
      <c r="A222">
        <f>HYPERLINK("https://stackoverflow.com/q/60177700", "60177700")</f>
        <v/>
      </c>
      <c r="B222" t="n">
        <v>0.4179924242424242</v>
      </c>
    </row>
    <row r="223">
      <c r="A223">
        <f>HYPERLINK("https://stackoverflow.com/q/60181728", "60181728")</f>
        <v/>
      </c>
      <c r="B223" t="n">
        <v>0.2799069122598534</v>
      </c>
    </row>
    <row r="224">
      <c r="A224">
        <f>HYPERLINK("https://stackoverflow.com/q/60209158", "60209158")</f>
        <v/>
      </c>
      <c r="B224" t="n">
        <v>0.2655860934930703</v>
      </c>
    </row>
    <row r="225">
      <c r="A225">
        <f>HYPERLINK("https://stackoverflow.com/q/60411724", "60411724")</f>
        <v/>
      </c>
      <c r="B225" t="n">
        <v>0.2658418090944044</v>
      </c>
    </row>
    <row r="226">
      <c r="A226">
        <f>HYPERLINK("https://stackoverflow.com/q/60495312", "60495312")</f>
        <v/>
      </c>
      <c r="B226" t="n">
        <v>0.5201695410698626</v>
      </c>
    </row>
    <row r="227">
      <c r="A227">
        <f>HYPERLINK("https://stackoverflow.com/q/60601201", "60601201")</f>
        <v/>
      </c>
      <c r="B227" t="n">
        <v>0.6621246017219172</v>
      </c>
    </row>
    <row r="228">
      <c r="A228">
        <f>HYPERLINK("https://stackoverflow.com/q/60609166", "60609166")</f>
        <v/>
      </c>
      <c r="B228" t="n">
        <v>0.3498521803399852</v>
      </c>
    </row>
    <row r="229">
      <c r="A229">
        <f>HYPERLINK("https://stackoverflow.com/q/60836488", "60836488")</f>
        <v/>
      </c>
      <c r="B229" t="n">
        <v>0.4728782486789606</v>
      </c>
    </row>
    <row r="230">
      <c r="A230">
        <f>HYPERLINK("https://stackoverflow.com/q/60849573", "60849573")</f>
        <v/>
      </c>
      <c r="B230" t="n">
        <v>0.589006503390065</v>
      </c>
    </row>
    <row r="231">
      <c r="A231">
        <f>HYPERLINK("https://stackoverflow.com/q/60862896", "60862896")</f>
        <v/>
      </c>
      <c r="B231" t="n">
        <v>0.2237545111796609</v>
      </c>
    </row>
    <row r="232">
      <c r="A232">
        <f>HYPERLINK("https://stackoverflow.com/q/61011463", "61011463")</f>
        <v/>
      </c>
      <c r="B232" t="n">
        <v>0.4136604136604138</v>
      </c>
    </row>
    <row r="233">
      <c r="A233">
        <f>HYPERLINK("https://stackoverflow.com/q/61127025", "61127025")</f>
        <v/>
      </c>
      <c r="B233" t="n">
        <v>0.6184610330951795</v>
      </c>
    </row>
    <row r="234">
      <c r="A234">
        <f>HYPERLINK("https://stackoverflow.com/q/61242253", "61242253")</f>
        <v/>
      </c>
      <c r="B234" t="n">
        <v>0.3661310440971458</v>
      </c>
    </row>
    <row r="235">
      <c r="A235">
        <f>HYPERLINK("https://stackoverflow.com/q/61268147", "61268147")</f>
        <v/>
      </c>
      <c r="B235" t="n">
        <v>0.6552842969756917</v>
      </c>
    </row>
    <row r="236">
      <c r="A236">
        <f>HYPERLINK("https://stackoverflow.com/q/61330666", "61330666")</f>
        <v/>
      </c>
      <c r="B236" t="n">
        <v>0.598102900605621</v>
      </c>
    </row>
    <row r="237">
      <c r="A237">
        <f>HYPERLINK("https://stackoverflow.com/q/61350864", "61350864")</f>
        <v/>
      </c>
      <c r="B237" t="n">
        <v>0.4676214196762143</v>
      </c>
    </row>
    <row r="238">
      <c r="A238">
        <f>HYPERLINK("https://stackoverflow.com/q/61405883", "61405883")</f>
        <v/>
      </c>
      <c r="B238" t="n">
        <v>0.6512096049462597</v>
      </c>
    </row>
    <row r="239">
      <c r="A239">
        <f>HYPERLINK("https://stackoverflow.com/q/61443240", "61443240")</f>
        <v/>
      </c>
      <c r="B239" t="n">
        <v>0.4387505629543846</v>
      </c>
    </row>
    <row r="240">
      <c r="A240">
        <f>HYPERLINK("https://stackoverflow.com/q/61487083", "61487083")</f>
        <v/>
      </c>
      <c r="B240" t="n">
        <v>0.257703471496575</v>
      </c>
    </row>
    <row r="241">
      <c r="A241">
        <f>HYPERLINK("https://stackoverflow.com/q/61531008", "61531008")</f>
        <v/>
      </c>
      <c r="B241" t="n">
        <v>0.4526049973418396</v>
      </c>
    </row>
    <row r="242">
      <c r="A242">
        <f>HYPERLINK("https://stackoverflow.com/q/61642560", "61642560")</f>
        <v/>
      </c>
      <c r="B242" t="n">
        <v>0.3304657831512052</v>
      </c>
    </row>
    <row r="243">
      <c r="A243">
        <f>HYPERLINK("https://stackoverflow.com/q/61659007", "61659007")</f>
        <v/>
      </c>
      <c r="B243" t="n">
        <v>0.7501447596988998</v>
      </c>
    </row>
    <row r="244">
      <c r="A244">
        <f>HYPERLINK("https://stackoverflow.com/q/61685518", "61685518")</f>
        <v/>
      </c>
      <c r="B244" t="n">
        <v>0.4769761103094436</v>
      </c>
    </row>
    <row r="245">
      <c r="A245">
        <f>HYPERLINK("https://stackoverflow.com/q/61706612", "61706612")</f>
        <v/>
      </c>
      <c r="B245" t="n">
        <v>0.3235621521335807</v>
      </c>
    </row>
    <row r="246">
      <c r="A246">
        <f>HYPERLINK("https://stackoverflow.com/q/61776817", "61776817")</f>
        <v/>
      </c>
      <c r="B246" t="n">
        <v>0.4103676357483463</v>
      </c>
    </row>
    <row r="247">
      <c r="A247">
        <f>HYPERLINK("https://stackoverflow.com/q/61932638", "61932638")</f>
        <v/>
      </c>
      <c r="B247" t="n">
        <v>0.3296329632963297</v>
      </c>
    </row>
    <row r="248">
      <c r="A248">
        <f>HYPERLINK("https://stackoverflow.com/q/61964967", "61964967")</f>
        <v/>
      </c>
      <c r="B248" t="n">
        <v>0.4956709956709956</v>
      </c>
    </row>
    <row r="249">
      <c r="A249">
        <f>HYPERLINK("https://stackoverflow.com/q/62020069", "62020069")</f>
        <v/>
      </c>
      <c r="B249" t="n">
        <v>0.5785925290642272</v>
      </c>
    </row>
    <row r="250">
      <c r="A250">
        <f>HYPERLINK("https://stackoverflow.com/q/62049277", "62049277")</f>
        <v/>
      </c>
      <c r="B250" t="n">
        <v>0.4149012246357379</v>
      </c>
    </row>
    <row r="251">
      <c r="A251">
        <f>HYPERLINK("https://stackoverflow.com/q/62075536", "62075536")</f>
        <v/>
      </c>
      <c r="B251" t="n">
        <v>0.4398718644242942</v>
      </c>
    </row>
    <row r="252">
      <c r="A252">
        <f>HYPERLINK("https://stackoverflow.com/q/62101239", "62101239")</f>
        <v/>
      </c>
      <c r="B252" t="n">
        <v>0.5212045549124201</v>
      </c>
    </row>
    <row r="253">
      <c r="A253">
        <f>HYPERLINK("https://stackoverflow.com/q/62103461", "62103461")</f>
        <v/>
      </c>
      <c r="B253" t="n">
        <v>0.279386457164235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