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0.5736251402918069</v>
      </c>
    </row>
    <row r="3">
      <c r="A3">
        <f>HYPERLINK("https://stackoverflow.com/q/10247749", "10247749")</f>
        <v/>
      </c>
      <c r="B3" t="n">
        <v>0.3616119440754096</v>
      </c>
    </row>
    <row r="4">
      <c r="A4">
        <f>HYPERLINK("https://stackoverflow.com/q/13056153", "13056153")</f>
        <v/>
      </c>
      <c r="B4" t="n">
        <v>0.3117104549329613</v>
      </c>
    </row>
    <row r="5">
      <c r="A5">
        <f>HYPERLINK("https://stackoverflow.com/q/15006547", "15006547")</f>
        <v/>
      </c>
      <c r="B5" t="n">
        <v>0.4915928515928517</v>
      </c>
    </row>
    <row r="6">
      <c r="A6">
        <f>HYPERLINK("https://stackoverflow.com/q/18557198", "18557198")</f>
        <v/>
      </c>
      <c r="B6" t="n">
        <v>0.5433905054158218</v>
      </c>
    </row>
    <row r="7">
      <c r="A7">
        <f>HYPERLINK("https://stackoverflow.com/q/19654786", "19654786")</f>
        <v/>
      </c>
      <c r="B7" t="n">
        <v>0.2971003568018494</v>
      </c>
    </row>
    <row r="8">
      <c r="A8">
        <f>HYPERLINK("https://stackoverflow.com/q/21896490", "21896490")</f>
        <v/>
      </c>
      <c r="B8" t="n">
        <v>0.2140027728263022</v>
      </c>
    </row>
    <row r="9">
      <c r="A9">
        <f>HYPERLINK("https://stackoverflow.com/q/22008343", "22008343")</f>
        <v/>
      </c>
      <c r="B9" t="n">
        <v>0.5555000555000555</v>
      </c>
    </row>
    <row r="10">
      <c r="A10">
        <f>HYPERLINK("https://stackoverflow.com/q/29800320", "29800320")</f>
        <v/>
      </c>
      <c r="B10" t="n">
        <v>0.6928943614822578</v>
      </c>
    </row>
    <row r="11">
      <c r="A11">
        <f>HYPERLINK("https://stackoverflow.com/q/31116437", "31116437")</f>
        <v/>
      </c>
      <c r="B11" t="n">
        <v>0.2426948051948052</v>
      </c>
    </row>
    <row r="12">
      <c r="A12">
        <f>HYPERLINK("https://stackoverflow.com/q/31794085", "31794085")</f>
        <v/>
      </c>
      <c r="B12" t="n">
        <v>0.7351614123948418</v>
      </c>
    </row>
    <row r="13">
      <c r="A13">
        <f>HYPERLINK("https://stackoverflow.com/q/32791968", "32791968")</f>
        <v/>
      </c>
      <c r="B13" t="n">
        <v>0.3789749345304901</v>
      </c>
    </row>
    <row r="14">
      <c r="A14">
        <f>HYPERLINK("https://stackoverflow.com/q/34679862", "34679862")</f>
        <v/>
      </c>
      <c r="B14" t="n">
        <v>0.2918894830659536</v>
      </c>
    </row>
    <row r="15">
      <c r="A15">
        <f>HYPERLINK("https://stackoverflow.com/q/37707699", "37707699")</f>
        <v/>
      </c>
      <c r="B15" t="n">
        <v>0.7047704770477049</v>
      </c>
    </row>
    <row r="16">
      <c r="A16">
        <f>HYPERLINK("https://stackoverflow.com/q/40934677", "40934677")</f>
        <v/>
      </c>
      <c r="B16" t="n">
        <v>0.4599345409401276</v>
      </c>
    </row>
    <row r="17">
      <c r="A17">
        <f>HYPERLINK("https://stackoverflow.com/q/41045890", "41045890")</f>
        <v/>
      </c>
      <c r="B17" t="n">
        <v>0.2872354986176125</v>
      </c>
    </row>
    <row r="18">
      <c r="A18">
        <f>HYPERLINK("https://stackoverflow.com/q/41803929", "41803929")</f>
        <v/>
      </c>
      <c r="B18" t="n">
        <v>0.483525930334441</v>
      </c>
    </row>
    <row r="19">
      <c r="A19">
        <f>HYPERLINK("https://stackoverflow.com/q/41881534", "41881534")</f>
        <v/>
      </c>
      <c r="B19" t="n">
        <v>0.6963377569137251</v>
      </c>
    </row>
    <row r="20">
      <c r="A20">
        <f>HYPERLINK("https://stackoverflow.com/q/41886336", "41886336")</f>
        <v/>
      </c>
      <c r="B20" t="n">
        <v>0.3124939645016127</v>
      </c>
    </row>
    <row r="21">
      <c r="A21">
        <f>HYPERLINK("https://stackoverflow.com/q/41983737", "41983737")</f>
        <v/>
      </c>
      <c r="B21" t="n">
        <v>0.6315528443188018</v>
      </c>
    </row>
    <row r="22">
      <c r="A22">
        <f>HYPERLINK("https://stackoverflow.com/q/42295539", "42295539")</f>
        <v/>
      </c>
      <c r="B22" t="n">
        <v>0.6433597451561522</v>
      </c>
    </row>
    <row r="23">
      <c r="A23">
        <f>HYPERLINK("https://stackoverflow.com/q/42305224", "42305224")</f>
        <v/>
      </c>
      <c r="B23" t="n">
        <v>0.419379471103609</v>
      </c>
    </row>
    <row r="24">
      <c r="A24">
        <f>HYPERLINK("https://stackoverflow.com/q/42379606", "42379606")</f>
        <v/>
      </c>
      <c r="B24" t="n">
        <v>0.4414089965872648</v>
      </c>
    </row>
    <row r="25">
      <c r="A25">
        <f>HYPERLINK("https://stackoverflow.com/q/42647054", "42647054")</f>
        <v/>
      </c>
      <c r="B25" t="n">
        <v>0.4495197473920878</v>
      </c>
    </row>
    <row r="26">
      <c r="A26">
        <f>HYPERLINK("https://stackoverflow.com/q/42705379", "42705379")</f>
        <v/>
      </c>
      <c r="B26" t="n">
        <v>0.4569485174323884</v>
      </c>
    </row>
    <row r="27">
      <c r="A27">
        <f>HYPERLINK("https://stackoverflow.com/q/42739284", "42739284")</f>
        <v/>
      </c>
      <c r="B27" t="n">
        <v>0.5900312378867684</v>
      </c>
    </row>
    <row r="28">
      <c r="A28">
        <f>HYPERLINK("https://stackoverflow.com/q/42835744", "42835744")</f>
        <v/>
      </c>
      <c r="B28" t="n">
        <v>0.177996177996178</v>
      </c>
    </row>
    <row r="29">
      <c r="A29">
        <f>HYPERLINK("https://stackoverflow.com/q/42938295", "42938295")</f>
        <v/>
      </c>
      <c r="B29" t="n">
        <v>0.5555380797595332</v>
      </c>
    </row>
    <row r="30">
      <c r="A30">
        <f>HYPERLINK("https://stackoverflow.com/q/43097927", "43097927")</f>
        <v/>
      </c>
      <c r="B30" t="n">
        <v>0.5945306042393421</v>
      </c>
    </row>
    <row r="31">
      <c r="A31">
        <f>HYPERLINK("https://stackoverflow.com/q/43500546", "43500546")</f>
        <v/>
      </c>
      <c r="B31" t="n">
        <v>0.3585987754785709</v>
      </c>
    </row>
    <row r="32">
      <c r="A32">
        <f>HYPERLINK("https://stackoverflow.com/q/43646460", "43646460")</f>
        <v/>
      </c>
      <c r="B32" t="n">
        <v>0.4378577901553832</v>
      </c>
    </row>
    <row r="33">
      <c r="A33">
        <f>HYPERLINK("https://stackoverflow.com/q/43667724", "43667724")</f>
        <v/>
      </c>
      <c r="B33" t="n">
        <v>0.4532050361434248</v>
      </c>
    </row>
    <row r="34">
      <c r="A34">
        <f>HYPERLINK("https://stackoverflow.com/q/43764771", "43764771")</f>
        <v/>
      </c>
      <c r="B34" t="n">
        <v>0.5386215092097445</v>
      </c>
    </row>
    <row r="35">
      <c r="A35">
        <f>HYPERLINK("https://stackoverflow.com/q/43860901", "43860901")</f>
        <v/>
      </c>
      <c r="B35" t="n">
        <v>0.4512741953500247</v>
      </c>
    </row>
    <row r="36">
      <c r="A36">
        <f>HYPERLINK("https://stackoverflow.com/q/43908577", "43908577")</f>
        <v/>
      </c>
      <c r="B36" t="n">
        <v>0.3661310440971458</v>
      </c>
    </row>
    <row r="37">
      <c r="A37">
        <f>HYPERLINK("https://stackoverflow.com/q/43947704", "43947704")</f>
        <v/>
      </c>
      <c r="B37" t="n">
        <v>0.455431508063087</v>
      </c>
    </row>
    <row r="38">
      <c r="A38">
        <f>HYPERLINK("https://stackoverflow.com/q/44073389", "44073389")</f>
        <v/>
      </c>
      <c r="B38" t="n">
        <v>0.5090994331500662</v>
      </c>
    </row>
    <row r="39">
      <c r="A39">
        <f>HYPERLINK("https://stackoverflow.com/q/44076048", "44076048")</f>
        <v/>
      </c>
      <c r="B39" t="n">
        <v>0.6070834931594425</v>
      </c>
    </row>
    <row r="40">
      <c r="A40">
        <f>HYPERLINK("https://stackoverflow.com/q/44078721", "44078721")</f>
        <v/>
      </c>
      <c r="B40" t="n">
        <v>0.2929490214646465</v>
      </c>
    </row>
    <row r="41">
      <c r="A41">
        <f>HYPERLINK("https://stackoverflow.com/q/44165995", "44165995")</f>
        <v/>
      </c>
      <c r="B41" t="n">
        <v>0.4872467693696745</v>
      </c>
    </row>
    <row r="42">
      <c r="A42">
        <f>HYPERLINK("https://stackoverflow.com/q/44267405", "44267405")</f>
        <v/>
      </c>
      <c r="B42" t="n">
        <v>0.3877190770394653</v>
      </c>
    </row>
    <row r="43">
      <c r="A43">
        <f>HYPERLINK("https://stackoverflow.com/q/44272066", "44272066")</f>
        <v/>
      </c>
      <c r="B43" t="n">
        <v>0.4075757575757576</v>
      </c>
    </row>
    <row r="44">
      <c r="A44">
        <f>HYPERLINK("https://stackoverflow.com/q/44285870", "44285870")</f>
        <v/>
      </c>
      <c r="B44" t="n">
        <v>0.3999153020892151</v>
      </c>
    </row>
    <row r="45">
      <c r="A45">
        <f>HYPERLINK("https://stackoverflow.com/q/44360062", "44360062")</f>
        <v/>
      </c>
      <c r="B45" t="n">
        <v>0.4428643981716608</v>
      </c>
    </row>
    <row r="46">
      <c r="A46">
        <f>HYPERLINK("https://stackoverflow.com/q/44398453", "44398453")</f>
        <v/>
      </c>
      <c r="B46" t="n">
        <v>0.2748561193328635</v>
      </c>
    </row>
    <row r="47">
      <c r="A47">
        <f>HYPERLINK("https://stackoverflow.com/q/44407451", "44407451")</f>
        <v/>
      </c>
      <c r="B47" t="n">
        <v>0.4673601688527062</v>
      </c>
    </row>
    <row r="48">
      <c r="A48">
        <f>HYPERLINK("https://stackoverflow.com/q/44442208", "44442208")</f>
        <v/>
      </c>
      <c r="B48" t="n">
        <v>0.477619330560507</v>
      </c>
    </row>
    <row r="49">
      <c r="A49">
        <f>HYPERLINK("https://stackoverflow.com/q/44526400", "44526400")</f>
        <v/>
      </c>
      <c r="B49" t="n">
        <v>0.3075315489108592</v>
      </c>
    </row>
    <row r="50">
      <c r="A50">
        <f>HYPERLINK("https://stackoverflow.com/q/44532598", "44532598")</f>
        <v/>
      </c>
      <c r="B50" t="n">
        <v>0.5839323467230446</v>
      </c>
    </row>
    <row r="51">
      <c r="A51">
        <f>HYPERLINK("https://stackoverflow.com/q/44590497", "44590497")</f>
        <v/>
      </c>
      <c r="B51" t="n">
        <v>0.3336154844534734</v>
      </c>
    </row>
    <row r="52">
      <c r="A52">
        <f>HYPERLINK("https://stackoverflow.com/q/44641222", "44641222")</f>
        <v/>
      </c>
      <c r="B52" t="n">
        <v>0.3831692998359665</v>
      </c>
    </row>
    <row r="53">
      <c r="A53">
        <f>HYPERLINK("https://stackoverflow.com/q/44800423", "44800423")</f>
        <v/>
      </c>
      <c r="B53" t="n">
        <v>0.5771431125413428</v>
      </c>
    </row>
    <row r="54">
      <c r="A54">
        <f>HYPERLINK("https://stackoverflow.com/q/44838564", "44838564")</f>
        <v/>
      </c>
      <c r="B54" t="n">
        <v>0.5900130335614208</v>
      </c>
    </row>
    <row r="55">
      <c r="A55">
        <f>HYPERLINK("https://stackoverflow.com/q/44867066", "44867066")</f>
        <v/>
      </c>
      <c r="B55" t="n">
        <v>0.6194560994560996</v>
      </c>
    </row>
    <row r="56">
      <c r="A56">
        <f>HYPERLINK("https://stackoverflow.com/q/44974408", "44974408")</f>
        <v/>
      </c>
      <c r="B56" t="n">
        <v>0.6712313979489553</v>
      </c>
    </row>
    <row r="57">
      <c r="A57">
        <f>HYPERLINK("https://stackoverflow.com/q/44980903", "44980903")</f>
        <v/>
      </c>
      <c r="B57" t="n">
        <v>0.5473905723905724</v>
      </c>
    </row>
    <row r="58">
      <c r="A58">
        <f>HYPERLINK("https://stackoverflow.com/q/45004378", "45004378")</f>
        <v/>
      </c>
      <c r="B58" t="n">
        <v>0.5456748421207226</v>
      </c>
    </row>
    <row r="59">
      <c r="A59">
        <f>HYPERLINK("https://stackoverflow.com/q/45019323", "45019323")</f>
        <v/>
      </c>
      <c r="B59" t="n">
        <v>0.2410065567960305</v>
      </c>
    </row>
    <row r="60">
      <c r="A60">
        <f>HYPERLINK("https://stackoverflow.com/q/45336337", "45336337")</f>
        <v/>
      </c>
      <c r="B60" t="n">
        <v>0.2432150157408651</v>
      </c>
    </row>
    <row r="61">
      <c r="A61">
        <f>HYPERLINK("https://stackoverflow.com/q/45494320", "45494320")</f>
        <v/>
      </c>
      <c r="B61" t="n">
        <v>0.3794732291600768</v>
      </c>
    </row>
    <row r="62">
      <c r="A62">
        <f>HYPERLINK("https://stackoverflow.com/q/45545220", "45545220")</f>
        <v/>
      </c>
      <c r="B62" t="n">
        <v>0.3457679101243459</v>
      </c>
    </row>
    <row r="63">
      <c r="A63">
        <f>HYPERLINK("https://stackoverflow.com/q/45555483", "45555483")</f>
        <v/>
      </c>
      <c r="B63" t="n">
        <v>0.3943916779737676</v>
      </c>
    </row>
    <row r="64">
      <c r="A64">
        <f>HYPERLINK("https://stackoverflow.com/q/45572394", "45572394")</f>
        <v/>
      </c>
      <c r="B64" t="n">
        <v>0.534629094531295</v>
      </c>
    </row>
    <row r="65">
      <c r="A65">
        <f>HYPERLINK("https://stackoverflow.com/q/45697947", "45697947")</f>
        <v/>
      </c>
      <c r="B65" t="n">
        <v>0.3148584288480661</v>
      </c>
    </row>
    <row r="66">
      <c r="A66">
        <f>HYPERLINK("https://stackoverflow.com/q/45748997", "45748997")</f>
        <v/>
      </c>
      <c r="B66" t="n">
        <v>0.3798330859942233</v>
      </c>
    </row>
    <row r="67">
      <c r="A67">
        <f>HYPERLINK("https://stackoverflow.com/q/45822590", "45822590")</f>
        <v/>
      </c>
      <c r="B67" t="n">
        <v>0.3906506929762744</v>
      </c>
    </row>
    <row r="68">
      <c r="A68">
        <f>HYPERLINK("https://stackoverflow.com/q/45901296", "45901296")</f>
        <v/>
      </c>
      <c r="B68" t="n">
        <v>0.4830909477180988</v>
      </c>
    </row>
    <row r="69">
      <c r="A69">
        <f>HYPERLINK("https://stackoverflow.com/q/46077840", "46077840")</f>
        <v/>
      </c>
      <c r="B69" t="n">
        <v>0.3028172015513788</v>
      </c>
    </row>
    <row r="70">
      <c r="A70">
        <f>HYPERLINK("https://stackoverflow.com/q/46206200", "46206200")</f>
        <v/>
      </c>
      <c r="B70" t="n">
        <v>0.3809223184223184</v>
      </c>
    </row>
    <row r="71">
      <c r="A71">
        <f>HYPERLINK("https://stackoverflow.com/q/46227182", "46227182")</f>
        <v/>
      </c>
      <c r="B71" t="n">
        <v>0.3616626030419134</v>
      </c>
    </row>
    <row r="72">
      <c r="A72">
        <f>HYPERLINK("https://stackoverflow.com/q/46378576", "46378576")</f>
        <v/>
      </c>
      <c r="B72" t="n">
        <v>0.2161700512431202</v>
      </c>
    </row>
    <row r="73">
      <c r="A73">
        <f>HYPERLINK("https://stackoverflow.com/q/46453448", "46453448")</f>
        <v/>
      </c>
      <c r="B73" t="n">
        <v>0.5073934089251375</v>
      </c>
    </row>
    <row r="74">
      <c r="A74">
        <f>HYPERLINK("https://stackoverflow.com/q/46537440", "46537440")</f>
        <v/>
      </c>
      <c r="B74" t="n">
        <v>0.2791610371228205</v>
      </c>
    </row>
    <row r="75">
      <c r="A75">
        <f>HYPERLINK("https://stackoverflow.com/q/46606062", "46606062")</f>
        <v/>
      </c>
      <c r="B75" t="n">
        <v>0.7049008604564159</v>
      </c>
    </row>
    <row r="76">
      <c r="A76">
        <f>HYPERLINK("https://stackoverflow.com/q/46612266", "46612266")</f>
        <v/>
      </c>
      <c r="B76" t="n">
        <v>0.3747209926985207</v>
      </c>
    </row>
    <row r="77">
      <c r="A77">
        <f>HYPERLINK("https://stackoverflow.com/q/46801400", "46801400")</f>
        <v/>
      </c>
      <c r="B77" t="n">
        <v>0.7640169814082859</v>
      </c>
    </row>
    <row r="78">
      <c r="A78">
        <f>HYPERLINK("https://stackoverflow.com/q/46837399", "46837399")</f>
        <v/>
      </c>
      <c r="B78" t="n">
        <v>0.4287691732136176</v>
      </c>
    </row>
    <row r="79">
      <c r="A79">
        <f>HYPERLINK("https://stackoverflow.com/q/46882235", "46882235")</f>
        <v/>
      </c>
      <c r="B79" t="n">
        <v>0.5316831983498651</v>
      </c>
    </row>
    <row r="80">
      <c r="A80">
        <f>HYPERLINK("https://stackoverflow.com/q/46921029", "46921029")</f>
        <v/>
      </c>
      <c r="B80" t="n">
        <v>0.7631807691154873</v>
      </c>
    </row>
    <row r="81">
      <c r="A81">
        <f>HYPERLINK("https://stackoverflow.com/q/46974480", "46974480")</f>
        <v/>
      </c>
      <c r="B81" t="n">
        <v>0.3495972945312152</v>
      </c>
    </row>
    <row r="82">
      <c r="A82">
        <f>HYPERLINK("https://stackoverflow.com/q/46978829", "46978829")</f>
        <v/>
      </c>
      <c r="B82" t="n">
        <v>0.490909090909091</v>
      </c>
    </row>
    <row r="83">
      <c r="A83">
        <f>HYPERLINK("https://stackoverflow.com/q/47013716", "47013716")</f>
        <v/>
      </c>
      <c r="B83" t="n">
        <v>0.4570537590671819</v>
      </c>
    </row>
    <row r="84">
      <c r="A84">
        <f>HYPERLINK("https://stackoverflow.com/q/47025667", "47025667")</f>
        <v/>
      </c>
      <c r="B84" t="n">
        <v>0.6809675704412547</v>
      </c>
    </row>
    <row r="85">
      <c r="A85">
        <f>HYPERLINK("https://stackoverflow.com/q/47296300", "47296300")</f>
        <v/>
      </c>
      <c r="B85" t="n">
        <v>0.3739279588336193</v>
      </c>
    </row>
    <row r="86">
      <c r="A86">
        <f>HYPERLINK("https://stackoverflow.com/q/47345382", "47345382")</f>
        <v/>
      </c>
      <c r="B86" t="n">
        <v>0.3014609994916341</v>
      </c>
    </row>
    <row r="87">
      <c r="A87">
        <f>HYPERLINK("https://stackoverflow.com/q/47451392", "47451392")</f>
        <v/>
      </c>
      <c r="B87" t="n">
        <v>0.5752280873248615</v>
      </c>
    </row>
    <row r="88">
      <c r="A88">
        <f>HYPERLINK("https://stackoverflow.com/q/47518599", "47518599")</f>
        <v/>
      </c>
      <c r="B88" t="n">
        <v>0.46752302071451</v>
      </c>
    </row>
    <row r="89">
      <c r="A89">
        <f>HYPERLINK("https://stackoverflow.com/q/47520197", "47520197")</f>
        <v/>
      </c>
      <c r="B89" t="n">
        <v>0.7128379504617127</v>
      </c>
    </row>
    <row r="90">
      <c r="A90">
        <f>HYPERLINK("https://stackoverflow.com/q/47522277", "47522277")</f>
        <v/>
      </c>
      <c r="B90" t="n">
        <v>0.3409090909090911</v>
      </c>
    </row>
    <row r="91">
      <c r="A91">
        <f>HYPERLINK("https://stackoverflow.com/q/47706182", "47706182")</f>
        <v/>
      </c>
      <c r="B91" t="n">
        <v>0.7301447204359828</v>
      </c>
    </row>
    <row r="92">
      <c r="A92">
        <f>HYPERLINK("https://stackoverflow.com/q/47749485", "47749485")</f>
        <v/>
      </c>
      <c r="B92" t="n">
        <v>0.5742318017652626</v>
      </c>
    </row>
    <row r="93">
      <c r="A93">
        <f>HYPERLINK("https://stackoverflow.com/q/47817723", "47817723")</f>
        <v/>
      </c>
      <c r="B93" t="n">
        <v>0.1732771732771733</v>
      </c>
    </row>
    <row r="94">
      <c r="A94">
        <f>HYPERLINK("https://stackoverflow.com/q/47820165", "47820165")</f>
        <v/>
      </c>
      <c r="B94" t="n">
        <v>0.8208126278865829</v>
      </c>
    </row>
    <row r="95">
      <c r="A95">
        <f>HYPERLINK("https://stackoverflow.com/q/47820479", "47820479")</f>
        <v/>
      </c>
      <c r="B95" t="n">
        <v>0.5100305379375147</v>
      </c>
    </row>
    <row r="96">
      <c r="A96">
        <f>HYPERLINK("https://stackoverflow.com/q/47823345", "47823345")</f>
        <v/>
      </c>
      <c r="B96" t="n">
        <v>0.6279815362033336</v>
      </c>
    </row>
    <row r="97">
      <c r="A97">
        <f>HYPERLINK("https://stackoverflow.com/q/47943399", "47943399")</f>
        <v/>
      </c>
      <c r="B97" t="n">
        <v>0.5071760773199622</v>
      </c>
    </row>
    <row r="98">
      <c r="A98">
        <f>HYPERLINK("https://stackoverflow.com/q/48054534", "48054534")</f>
        <v/>
      </c>
      <c r="B98" t="n">
        <v>0.7509512468862062</v>
      </c>
    </row>
    <row r="99">
      <c r="A99">
        <f>HYPERLINK("https://stackoverflow.com/q/48267239", "48267239")</f>
        <v/>
      </c>
      <c r="B99" t="n">
        <v>0.4881521986785144</v>
      </c>
    </row>
    <row r="100">
      <c r="A100">
        <f>HYPERLINK("https://stackoverflow.com/q/48291882", "48291882")</f>
        <v/>
      </c>
      <c r="B100" t="n">
        <v>0.5967693815795082</v>
      </c>
    </row>
    <row r="101">
      <c r="A101">
        <f>HYPERLINK("https://stackoverflow.com/q/48413268", "48413268")</f>
        <v/>
      </c>
      <c r="B101" t="n">
        <v>0.3884538266560739</v>
      </c>
    </row>
    <row r="102">
      <c r="A102">
        <f>HYPERLINK("https://stackoverflow.com/q/48591858", "48591858")</f>
        <v/>
      </c>
      <c r="B102" t="n">
        <v>0.3620921444662452</v>
      </c>
    </row>
    <row r="103">
      <c r="A103">
        <f>HYPERLINK("https://stackoverflow.com/q/48602318", "48602318")</f>
        <v/>
      </c>
      <c r="B103" t="n">
        <v>0.4764812302125735</v>
      </c>
    </row>
    <row r="104">
      <c r="A104">
        <f>HYPERLINK("https://stackoverflow.com/q/48651904", "48651904")</f>
        <v/>
      </c>
      <c r="B104" t="n">
        <v>0.3256966103217691</v>
      </c>
    </row>
    <row r="105">
      <c r="A105">
        <f>HYPERLINK("https://stackoverflow.com/q/48736701", "48736701")</f>
        <v/>
      </c>
      <c r="B105" t="n">
        <v>0.4274658963824151</v>
      </c>
    </row>
    <row r="106">
      <c r="A106">
        <f>HYPERLINK("https://stackoverflow.com/q/48791497", "48791497")</f>
        <v/>
      </c>
      <c r="B106" t="n">
        <v>0.2507153863086067</v>
      </c>
    </row>
    <row r="107">
      <c r="A107">
        <f>HYPERLINK("https://stackoverflow.com/q/48933290", "48933290")</f>
        <v/>
      </c>
      <c r="B107" t="n">
        <v>0.6973905723905724</v>
      </c>
    </row>
    <row r="108">
      <c r="A108">
        <f>HYPERLINK("https://stackoverflow.com/q/48981236", "48981236")</f>
        <v/>
      </c>
      <c r="B108" t="n">
        <v>0.740070287116239</v>
      </c>
    </row>
    <row r="109">
      <c r="A109">
        <f>HYPERLINK("https://stackoverflow.com/q/48997601", "48997601")</f>
        <v/>
      </c>
      <c r="B109" t="n">
        <v>0.5030836416975032</v>
      </c>
    </row>
    <row r="110">
      <c r="A110">
        <f>HYPERLINK("https://stackoverflow.com/q/49164897", "49164897")</f>
        <v/>
      </c>
      <c r="B110" t="n">
        <v>0.804257012134474</v>
      </c>
    </row>
    <row r="111">
      <c r="A111">
        <f>HYPERLINK("https://stackoverflow.com/q/49172417", "49172417")</f>
        <v/>
      </c>
      <c r="B111" t="n">
        <v>0.5933673013319032</v>
      </c>
    </row>
    <row r="112">
      <c r="A112">
        <f>HYPERLINK("https://stackoverflow.com/q/49249899", "49249899")</f>
        <v/>
      </c>
      <c r="B112" t="n">
        <v>0.2988964376864733</v>
      </c>
    </row>
    <row r="113">
      <c r="A113">
        <f>HYPERLINK("https://stackoverflow.com/q/49326074", "49326074")</f>
        <v/>
      </c>
      <c r="B113" t="n">
        <v>0.242352349113915</v>
      </c>
    </row>
    <row r="114">
      <c r="A114">
        <f>HYPERLINK("https://stackoverflow.com/q/49412482", "49412482")</f>
        <v/>
      </c>
      <c r="B114" t="n">
        <v>0.3311493311493311</v>
      </c>
    </row>
    <row r="115">
      <c r="A115">
        <f>HYPERLINK("https://stackoverflow.com/q/49419372", "49419372")</f>
        <v/>
      </c>
      <c r="B115" t="n">
        <v>0.689255796476803</v>
      </c>
    </row>
    <row r="116">
      <c r="A116">
        <f>HYPERLINK("https://stackoverflow.com/q/49544718", "49544718")</f>
        <v/>
      </c>
      <c r="B116" t="n">
        <v>0.5348847120999021</v>
      </c>
    </row>
    <row r="117">
      <c r="A117">
        <f>HYPERLINK("https://stackoverflow.com/q/49580441", "49580441")</f>
        <v/>
      </c>
      <c r="B117" t="n">
        <v>0.4489517265680057</v>
      </c>
    </row>
    <row r="118">
      <c r="A118">
        <f>HYPERLINK("https://stackoverflow.com/q/49717039", "49717039")</f>
        <v/>
      </c>
      <c r="B118" t="n">
        <v>0.5197285353535354</v>
      </c>
    </row>
    <row r="119">
      <c r="A119">
        <f>HYPERLINK("https://stackoverflow.com/q/49897894", "49897894")</f>
        <v/>
      </c>
      <c r="B119" t="n">
        <v>0.686477873977874</v>
      </c>
    </row>
    <row r="120">
      <c r="A120">
        <f>HYPERLINK("https://stackoverflow.com/q/49914445", "49914445")</f>
        <v/>
      </c>
      <c r="B120" t="n">
        <v>0.3978087324861519</v>
      </c>
    </row>
    <row r="121">
      <c r="A121">
        <f>HYPERLINK("https://stackoverflow.com/q/49956884", "49956884")</f>
        <v/>
      </c>
      <c r="B121" t="n">
        <v>0.3903513903513904</v>
      </c>
    </row>
    <row r="122">
      <c r="A122">
        <f>HYPERLINK("https://stackoverflow.com/q/49986234", "49986234")</f>
        <v/>
      </c>
      <c r="B122" t="n">
        <v>0.3131313131313131</v>
      </c>
    </row>
    <row r="123">
      <c r="A123">
        <f>HYPERLINK("https://stackoverflow.com/q/50013399", "50013399")</f>
        <v/>
      </c>
      <c r="B123" t="n">
        <v>0.7979461279461282</v>
      </c>
    </row>
    <row r="124">
      <c r="A124">
        <f>HYPERLINK("https://stackoverflow.com/q/50038246", "50038246")</f>
        <v/>
      </c>
      <c r="B124" t="n">
        <v>0.4502515794650627</v>
      </c>
    </row>
    <row r="125">
      <c r="A125">
        <f>HYPERLINK("https://stackoverflow.com/q/50104914", "50104914")</f>
        <v/>
      </c>
      <c r="B125" t="n">
        <v>0.2935234699940582</v>
      </c>
    </row>
    <row r="126">
      <c r="A126">
        <f>HYPERLINK("https://stackoverflow.com/q/50130081", "50130081")</f>
        <v/>
      </c>
      <c r="B126" t="n">
        <v>0.4287691732136177</v>
      </c>
    </row>
    <row r="127">
      <c r="A127">
        <f>HYPERLINK("https://stackoverflow.com/q/50130435", "50130435")</f>
        <v/>
      </c>
      <c r="B127" t="n">
        <v>0.3415777026280309</v>
      </c>
    </row>
    <row r="128">
      <c r="A128">
        <f>HYPERLINK("https://stackoverflow.com/q/50197317", "50197317")</f>
        <v/>
      </c>
      <c r="B128" t="n">
        <v>0.3652093453620171</v>
      </c>
    </row>
    <row r="129">
      <c r="A129">
        <f>HYPERLINK("https://stackoverflow.com/q/50415065", "50415065")</f>
        <v/>
      </c>
      <c r="B129" t="n">
        <v>0.3442894554005665</v>
      </c>
    </row>
    <row r="130">
      <c r="A130">
        <f>HYPERLINK("https://stackoverflow.com/q/50454105", "50454105")</f>
        <v/>
      </c>
      <c r="B130" t="n">
        <v>0.5742545808191322</v>
      </c>
    </row>
    <row r="131">
      <c r="A131">
        <f>HYPERLINK("https://stackoverflow.com/q/50529981", "50529981")</f>
        <v/>
      </c>
      <c r="B131" t="n">
        <v>0.5807429969801103</v>
      </c>
    </row>
    <row r="132">
      <c r="A132">
        <f>HYPERLINK("https://stackoverflow.com/q/50582355", "50582355")</f>
        <v/>
      </c>
      <c r="B132" t="n">
        <v>0.3662436989396836</v>
      </c>
    </row>
    <row r="133">
      <c r="A133">
        <f>HYPERLINK("https://stackoverflow.com/q/50624609", "50624609")</f>
        <v/>
      </c>
      <c r="B133" t="n">
        <v>0.3823905723905724</v>
      </c>
    </row>
    <row r="134">
      <c r="A134">
        <f>HYPERLINK("https://stackoverflow.com/q/50627461", "50627461")</f>
        <v/>
      </c>
      <c r="B134" t="n">
        <v>0.2800408456146161</v>
      </c>
    </row>
    <row r="135">
      <c r="A135">
        <f>HYPERLINK("https://stackoverflow.com/q/50632954", "50632954")</f>
        <v/>
      </c>
      <c r="B135" t="n">
        <v>0.4829149581624829</v>
      </c>
    </row>
    <row r="136">
      <c r="A136">
        <f>HYPERLINK("https://stackoverflow.com/q/50641477", "50641477")</f>
        <v/>
      </c>
      <c r="B136" t="n">
        <v>0.4807971804374682</v>
      </c>
    </row>
    <row r="137">
      <c r="A137">
        <f>HYPERLINK("https://stackoverflow.com/q/50701731", "50701731")</f>
        <v/>
      </c>
      <c r="B137" t="n">
        <v>0.5403286597316449</v>
      </c>
    </row>
    <row r="138">
      <c r="A138">
        <f>HYPERLINK("https://stackoverflow.com/q/50710541", "50710541")</f>
        <v/>
      </c>
      <c r="B138" t="n">
        <v>0.2233380314775664</v>
      </c>
    </row>
    <row r="139">
      <c r="A139">
        <f>HYPERLINK("https://stackoverflow.com/q/50865772", "50865772")</f>
        <v/>
      </c>
      <c r="B139" t="n">
        <v>0.3750091716193412</v>
      </c>
    </row>
    <row r="140">
      <c r="A140">
        <f>HYPERLINK("https://stackoverflow.com/q/50877919", "50877919")</f>
        <v/>
      </c>
      <c r="B140" t="n">
        <v>0.4848077001509033</v>
      </c>
    </row>
    <row r="141">
      <c r="A141">
        <f>HYPERLINK("https://stackoverflow.com/q/50932709", "50932709")</f>
        <v/>
      </c>
      <c r="B141" t="n">
        <v>0.5036434560783372</v>
      </c>
    </row>
    <row r="142">
      <c r="A142">
        <f>HYPERLINK("https://stackoverflow.com/q/51028474", "51028474")</f>
        <v/>
      </c>
      <c r="B142" t="n">
        <v>0.3808968808968808</v>
      </c>
    </row>
    <row r="143">
      <c r="A143">
        <f>HYPERLINK("https://stackoverflow.com/q/51044647", "51044647")</f>
        <v/>
      </c>
      <c r="B143" t="n">
        <v>0.3597900715338438</v>
      </c>
    </row>
    <row r="144">
      <c r="A144">
        <f>HYPERLINK("https://stackoverflow.com/q/51079139", "51079139")</f>
        <v/>
      </c>
      <c r="B144" t="n">
        <v>0.2869458920414334</v>
      </c>
    </row>
    <row r="145">
      <c r="A145">
        <f>HYPERLINK("https://stackoverflow.com/q/51086790", "51086790")</f>
        <v/>
      </c>
      <c r="B145" t="n">
        <v>0.79209754591758</v>
      </c>
    </row>
    <row r="146">
      <c r="A146">
        <f>HYPERLINK("https://stackoverflow.com/q/51105421", "51105421")</f>
        <v/>
      </c>
      <c r="B146" t="n">
        <v>0.4473618169270343</v>
      </c>
    </row>
    <row r="147">
      <c r="A147">
        <f>HYPERLINK("https://stackoverflow.com/q/51110466", "51110466")</f>
        <v/>
      </c>
      <c r="B147" t="n">
        <v>0.3828871676405309</v>
      </c>
    </row>
    <row r="148">
      <c r="A148">
        <f>HYPERLINK("https://stackoverflow.com/q/51175074", "51175074")</f>
        <v/>
      </c>
      <c r="B148" t="n">
        <v>0.3893986976086573</v>
      </c>
    </row>
    <row r="149">
      <c r="A149">
        <f>HYPERLINK("https://stackoverflow.com/q/51208243", "51208243")</f>
        <v/>
      </c>
      <c r="B149" t="n">
        <v>0.3797979797979797</v>
      </c>
    </row>
    <row r="150">
      <c r="A150">
        <f>HYPERLINK("https://stackoverflow.com/q/51230134", "51230134")</f>
        <v/>
      </c>
      <c r="B150" t="n">
        <v>0.4332959221848111</v>
      </c>
    </row>
    <row r="151">
      <c r="A151">
        <f>HYPERLINK("https://stackoverflow.com/q/51306484", "51306484")</f>
        <v/>
      </c>
      <c r="B151" t="n">
        <v>0.6968214252617924</v>
      </c>
    </row>
    <row r="152">
      <c r="A152">
        <f>HYPERLINK("https://stackoverflow.com/q/51364441", "51364441")</f>
        <v/>
      </c>
      <c r="B152" t="n">
        <v>0.2838915470494418</v>
      </c>
    </row>
    <row r="153">
      <c r="A153">
        <f>HYPERLINK("https://stackoverflow.com/q/51364575", "51364575")</f>
        <v/>
      </c>
      <c r="B153" t="n">
        <v>0.5478535353535354</v>
      </c>
    </row>
    <row r="154">
      <c r="A154">
        <f>HYPERLINK("https://stackoverflow.com/q/51464538", "51464538")</f>
        <v/>
      </c>
      <c r="B154" t="n">
        <v>0.4573112073112074</v>
      </c>
    </row>
    <row r="155">
      <c r="A155">
        <f>HYPERLINK("https://stackoverflow.com/q/51529636", "51529636")</f>
        <v/>
      </c>
      <c r="B155" t="n">
        <v>0.4315164740696656</v>
      </c>
    </row>
    <row r="156">
      <c r="A156">
        <f>HYPERLINK("https://stackoverflow.com/q/51542863", "51542863")</f>
        <v/>
      </c>
      <c r="B156" t="n">
        <v>0.4686868686868688</v>
      </c>
    </row>
    <row r="157">
      <c r="A157">
        <f>HYPERLINK("https://stackoverflow.com/q/51555502", "51555502")</f>
        <v/>
      </c>
      <c r="B157" t="n">
        <v>0.3293432546101585</v>
      </c>
    </row>
    <row r="158">
      <c r="A158">
        <f>HYPERLINK("https://stackoverflow.com/q/51591812", "51591812")</f>
        <v/>
      </c>
      <c r="B158" t="n">
        <v>0.4554800675797118</v>
      </c>
    </row>
    <row r="159">
      <c r="A159">
        <f>HYPERLINK("https://stackoverflow.com/q/51652025", "51652025")</f>
        <v/>
      </c>
      <c r="B159" t="n">
        <v>0.437235255783643</v>
      </c>
    </row>
    <row r="160">
      <c r="A160">
        <f>HYPERLINK("https://stackoverflow.com/q/51685009", "51685009")</f>
        <v/>
      </c>
      <c r="B160" t="n">
        <v>0.6377451646509943</v>
      </c>
    </row>
    <row r="161">
      <c r="A161">
        <f>HYPERLINK("https://stackoverflow.com/q/51865071", "51865071")</f>
        <v/>
      </c>
      <c r="B161" t="n">
        <v>0.5435234699940583</v>
      </c>
    </row>
    <row r="162">
      <c r="A162">
        <f>HYPERLINK("https://stackoverflow.com/q/51869363", "51869363")</f>
        <v/>
      </c>
      <c r="B162" t="n">
        <v>0.2692716640085062</v>
      </c>
    </row>
    <row r="163">
      <c r="A163">
        <f>HYPERLINK("https://stackoverflow.com/q/51881224", "51881224")</f>
        <v/>
      </c>
      <c r="B163" t="n">
        <v>0.546381417167934</v>
      </c>
    </row>
    <row r="164">
      <c r="A164">
        <f>HYPERLINK("https://stackoverflow.com/q/51999779", "51999779")</f>
        <v/>
      </c>
      <c r="B164" t="n">
        <v>0.4942957761329368</v>
      </c>
    </row>
    <row r="165">
      <c r="A165">
        <f>HYPERLINK("https://stackoverflow.com/q/52016220", "52016220")</f>
        <v/>
      </c>
      <c r="B165" t="n">
        <v>0.3842565785240945</v>
      </c>
    </row>
    <row r="166">
      <c r="A166">
        <f>HYPERLINK("https://stackoverflow.com/q/52023042", "52023042")</f>
        <v/>
      </c>
      <c r="B166" t="n">
        <v>0.3806140501055756</v>
      </c>
    </row>
    <row r="167">
      <c r="A167">
        <f>HYPERLINK("https://stackoverflow.com/q/52045267", "52045267")</f>
        <v/>
      </c>
      <c r="B167" t="n">
        <v>0.6197712864379531</v>
      </c>
    </row>
    <row r="168">
      <c r="A168">
        <f>HYPERLINK("https://stackoverflow.com/q/52154790", "52154790")</f>
        <v/>
      </c>
      <c r="B168" t="n">
        <v>0.2143658810325477</v>
      </c>
    </row>
    <row r="169">
      <c r="A169">
        <f>HYPERLINK("https://stackoverflow.com/q/52194258", "52194258")</f>
        <v/>
      </c>
      <c r="B169" t="n">
        <v>0.4013364413364413</v>
      </c>
    </row>
    <row r="170">
      <c r="A170">
        <f>HYPERLINK("https://stackoverflow.com/q/52370474", "52370474")</f>
        <v/>
      </c>
      <c r="B170" t="n">
        <v>0.5722637332226372</v>
      </c>
    </row>
    <row r="171">
      <c r="A171">
        <f>HYPERLINK("https://stackoverflow.com/q/52406753", "52406753")</f>
        <v/>
      </c>
      <c r="B171" t="n">
        <v>0.5860479797979798</v>
      </c>
    </row>
    <row r="172">
      <c r="A172">
        <f>HYPERLINK("https://stackoverflow.com/q/52441440", "52441440")</f>
        <v/>
      </c>
      <c r="B172" t="n">
        <v>0.2634754625905069</v>
      </c>
    </row>
    <row r="173">
      <c r="A173">
        <f>HYPERLINK("https://stackoverflow.com/q/52605791", "52605791")</f>
        <v/>
      </c>
      <c r="B173" t="n">
        <v>0.4457843743558029</v>
      </c>
    </row>
    <row r="174">
      <c r="A174">
        <f>HYPERLINK("https://stackoverflow.com/q/52719697", "52719697")</f>
        <v/>
      </c>
      <c r="B174" t="n">
        <v>0.4968773448773449</v>
      </c>
    </row>
    <row r="175">
      <c r="A175">
        <f>HYPERLINK("https://stackoverflow.com/q/52733497", "52733497")</f>
        <v/>
      </c>
      <c r="B175" t="n">
        <v>0.3160131575117166</v>
      </c>
    </row>
    <row r="176">
      <c r="A176">
        <f>HYPERLINK("https://stackoverflow.com/q/52772128", "52772128")</f>
        <v/>
      </c>
      <c r="B176" t="n">
        <v>0.4407957122242837</v>
      </c>
    </row>
    <row r="177">
      <c r="A177">
        <f>HYPERLINK("https://stackoverflow.com/q/52776119", "52776119")</f>
        <v/>
      </c>
      <c r="B177" t="n">
        <v>0.7204054937867886</v>
      </c>
    </row>
    <row r="178">
      <c r="A178">
        <f>HYPERLINK("https://stackoverflow.com/q/52814608", "52814608")</f>
        <v/>
      </c>
      <c r="B178" t="n">
        <v>0.4070840229032319</v>
      </c>
    </row>
    <row r="179">
      <c r="A179">
        <f>HYPERLINK("https://stackoverflow.com/q/52831801", "52831801")</f>
        <v/>
      </c>
      <c r="B179" t="n">
        <v>0.4439662901201362</v>
      </c>
    </row>
    <row r="180">
      <c r="A180">
        <f>HYPERLINK("https://stackoverflow.com/q/52919137", "52919137")</f>
        <v/>
      </c>
      <c r="B180" t="n">
        <v>0.1998500631313131</v>
      </c>
    </row>
    <row r="181">
      <c r="A181">
        <f>HYPERLINK("https://stackoverflow.com/q/53110268", "53110268")</f>
        <v/>
      </c>
      <c r="B181" t="n">
        <v>0.5736367714833394</v>
      </c>
    </row>
    <row r="182">
      <c r="A182">
        <f>HYPERLINK("https://stackoverflow.com/q/53173969", "53173969")</f>
        <v/>
      </c>
      <c r="B182" t="n">
        <v>0.3733541375817799</v>
      </c>
    </row>
    <row r="183">
      <c r="A183">
        <f>HYPERLINK("https://stackoverflow.com/q/53195363", "53195363")</f>
        <v/>
      </c>
      <c r="B183" t="n">
        <v>0.6324728769173213</v>
      </c>
    </row>
    <row r="184">
      <c r="A184">
        <f>HYPERLINK("https://stackoverflow.com/q/53207169", "53207169")</f>
        <v/>
      </c>
      <c r="B184" t="n">
        <v>0.5960872548550273</v>
      </c>
    </row>
    <row r="185">
      <c r="A185">
        <f>HYPERLINK("https://stackoverflow.com/q/53208833", "53208833")</f>
        <v/>
      </c>
      <c r="B185" t="n">
        <v>0.4404357476106355</v>
      </c>
    </row>
    <row r="186">
      <c r="A186">
        <f>HYPERLINK("https://stackoverflow.com/q/53244788", "53244788")</f>
        <v/>
      </c>
      <c r="B186" t="n">
        <v>0.4731773695504266</v>
      </c>
    </row>
    <row r="187">
      <c r="A187">
        <f>HYPERLINK("https://stackoverflow.com/q/53267924", "53267924")</f>
        <v/>
      </c>
      <c r="B187" t="n">
        <v>0.4273589554077359</v>
      </c>
    </row>
    <row r="188">
      <c r="A188">
        <f>HYPERLINK("https://stackoverflow.com/q/53305663", "53305663")</f>
        <v/>
      </c>
      <c r="B188" t="n">
        <v>0.5765687467408309</v>
      </c>
    </row>
    <row r="189">
      <c r="A189">
        <f>HYPERLINK("https://stackoverflow.com/q/53326262", "53326262")</f>
        <v/>
      </c>
      <c r="B189" t="n">
        <v>0.6505798728020949</v>
      </c>
    </row>
    <row r="190">
      <c r="A190">
        <f>HYPERLINK("https://stackoverflow.com/q/53344801", "53344801")</f>
        <v/>
      </c>
      <c r="B190" t="n">
        <v>0.5272860619395274</v>
      </c>
    </row>
    <row r="191">
      <c r="A191">
        <f>HYPERLINK("https://stackoverflow.com/q/53486490", "53486490")</f>
        <v/>
      </c>
      <c r="B191" t="n">
        <v>0.3653946876169098</v>
      </c>
    </row>
    <row r="192">
      <c r="A192">
        <f>HYPERLINK("https://stackoverflow.com/q/53577204", "53577204")</f>
        <v/>
      </c>
      <c r="B192" t="n">
        <v>0.5181451223516235</v>
      </c>
    </row>
    <row r="193">
      <c r="A193">
        <f>HYPERLINK("https://stackoverflow.com/q/53618469", "53618469")</f>
        <v/>
      </c>
      <c r="B193" t="n">
        <v>0.262938262938263</v>
      </c>
    </row>
    <row r="194">
      <c r="A194">
        <f>HYPERLINK("https://stackoverflow.com/q/53662108", "53662108")</f>
        <v/>
      </c>
      <c r="B194" t="n">
        <v>0.8013373963094633</v>
      </c>
    </row>
    <row r="195">
      <c r="A195">
        <f>HYPERLINK("https://stackoverflow.com/q/53742356", "53742356")</f>
        <v/>
      </c>
      <c r="B195" t="n">
        <v>0.4714347778863908</v>
      </c>
    </row>
    <row r="196">
      <c r="A196">
        <f>HYPERLINK("https://stackoverflow.com/q/53743401", "53743401")</f>
        <v/>
      </c>
      <c r="B196" t="n">
        <v>0.2554688602592795</v>
      </c>
    </row>
    <row r="197">
      <c r="A197">
        <f>HYPERLINK("https://stackoverflow.com/q/53821137", "53821137")</f>
        <v/>
      </c>
      <c r="B197" t="n">
        <v>0.6106922887410693</v>
      </c>
    </row>
    <row r="198">
      <c r="A198">
        <f>HYPERLINK("https://stackoverflow.com/q/53826899", "53826899")</f>
        <v/>
      </c>
      <c r="B198" t="n">
        <v>0.545049927024176</v>
      </c>
    </row>
    <row r="199">
      <c r="A199">
        <f>HYPERLINK("https://stackoverflow.com/q/53862192", "53862192")</f>
        <v/>
      </c>
      <c r="B199" t="n">
        <v>0.4207428616877436</v>
      </c>
    </row>
    <row r="200">
      <c r="A200">
        <f>HYPERLINK("https://stackoverflow.com/q/53937189", "53937189")</f>
        <v/>
      </c>
      <c r="B200" t="n">
        <v>0.5577796311741265</v>
      </c>
    </row>
    <row r="201">
      <c r="A201">
        <f>HYPERLINK("https://stackoverflow.com/q/53961151", "53961151")</f>
        <v/>
      </c>
      <c r="B201" t="n">
        <v>0.2239434705802419</v>
      </c>
    </row>
    <row r="202">
      <c r="A202">
        <f>HYPERLINK("https://stackoverflow.com/q/54042741", "54042741")</f>
        <v/>
      </c>
      <c r="B202" t="n">
        <v>0.4768605596191803</v>
      </c>
    </row>
    <row r="203">
      <c r="A203">
        <f>HYPERLINK("https://stackoverflow.com/q/54045187", "54045187")</f>
        <v/>
      </c>
      <c r="B203" t="n">
        <v>0.5342479521583999</v>
      </c>
    </row>
    <row r="204">
      <c r="A204">
        <f>HYPERLINK("https://stackoverflow.com/q/54060551", "54060551")</f>
        <v/>
      </c>
      <c r="B204" t="n">
        <v>0.4362869891325176</v>
      </c>
    </row>
    <row r="205">
      <c r="A205">
        <f>HYPERLINK("https://stackoverflow.com/q/54118895", "54118895")</f>
        <v/>
      </c>
      <c r="B205" t="n">
        <v>0.3440736478711162</v>
      </c>
    </row>
    <row r="206">
      <c r="A206">
        <f>HYPERLINK("https://stackoverflow.com/q/54138914", "54138914")</f>
        <v/>
      </c>
      <c r="B206" t="n">
        <v>0.3401894593604438</v>
      </c>
    </row>
    <row r="207">
      <c r="A207">
        <f>HYPERLINK("https://stackoverflow.com/q/54235734", "54235734")</f>
        <v/>
      </c>
      <c r="B207" t="n">
        <v>0.2897132762603615</v>
      </c>
    </row>
    <row r="208">
      <c r="A208">
        <f>HYPERLINK("https://stackoverflow.com/q/54248770", "54248770")</f>
        <v/>
      </c>
      <c r="B208" t="n">
        <v>0.7650587507730365</v>
      </c>
    </row>
    <row r="209">
      <c r="A209">
        <f>HYPERLINK("https://stackoverflow.com/q/54271510", "54271510")</f>
        <v/>
      </c>
      <c r="B209" t="n">
        <v>0.5753215609330717</v>
      </c>
    </row>
    <row r="210">
      <c r="A210">
        <f>HYPERLINK("https://stackoverflow.com/q/54321038", "54321038")</f>
        <v/>
      </c>
      <c r="B210" t="n">
        <v>0.3771882526330925</v>
      </c>
    </row>
    <row r="211">
      <c r="A211">
        <f>HYPERLINK("https://stackoverflow.com/q/54350879", "54350879")</f>
        <v/>
      </c>
      <c r="B211" t="n">
        <v>0.4003708964646464</v>
      </c>
    </row>
    <row r="212">
      <c r="A212">
        <f>HYPERLINK("https://stackoverflow.com/q/54392707", "54392707")</f>
        <v/>
      </c>
      <c r="B212" t="n">
        <v>0.6380571291550521</v>
      </c>
    </row>
    <row r="213">
      <c r="A213">
        <f>HYPERLINK("https://stackoverflow.com/q/54396214", "54396214")</f>
        <v/>
      </c>
      <c r="B213" t="n">
        <v>0.4280393866724801</v>
      </c>
    </row>
    <row r="214">
      <c r="A214">
        <f>HYPERLINK("https://stackoverflow.com/q/54472908", "54472908")</f>
        <v/>
      </c>
      <c r="B214" t="n">
        <v>0.5505865102639298</v>
      </c>
    </row>
    <row r="215">
      <c r="A215">
        <f>HYPERLINK("https://stackoverflow.com/q/54532079", "54532079")</f>
        <v/>
      </c>
      <c r="B215" t="n">
        <v>0.4076350695567778</v>
      </c>
    </row>
    <row r="216">
      <c r="A216">
        <f>HYPERLINK("https://stackoverflow.com/q/54575273", "54575273")</f>
        <v/>
      </c>
      <c r="B216" t="n">
        <v>0.351334164893487</v>
      </c>
    </row>
    <row r="217">
      <c r="A217">
        <f>HYPERLINK("https://stackoverflow.com/q/54577431", "54577431")</f>
        <v/>
      </c>
      <c r="B217" t="n">
        <v>0.331143465909091</v>
      </c>
    </row>
    <row r="218">
      <c r="A218">
        <f>HYPERLINK("https://stackoverflow.com/q/54757002", "54757002")</f>
        <v/>
      </c>
      <c r="B218" t="n">
        <v>0.5308792624228866</v>
      </c>
    </row>
    <row r="219">
      <c r="A219">
        <f>HYPERLINK("https://stackoverflow.com/q/54800171", "54800171")</f>
        <v/>
      </c>
      <c r="B219" t="n">
        <v>0.7583307594632623</v>
      </c>
    </row>
    <row r="220">
      <c r="A220">
        <f>HYPERLINK("https://stackoverflow.com/q/54937175", "54937175")</f>
        <v/>
      </c>
      <c r="B220" t="n">
        <v>0.4197315030648365</v>
      </c>
    </row>
    <row r="221">
      <c r="A221">
        <f>HYPERLINK("https://stackoverflow.com/q/55005441", "55005441")</f>
        <v/>
      </c>
      <c r="B221" t="n">
        <v>0.5308706663173522</v>
      </c>
    </row>
    <row r="222">
      <c r="A222">
        <f>HYPERLINK("https://stackoverflow.com/q/55010103", "55010103")</f>
        <v/>
      </c>
      <c r="B222" t="n">
        <v>0.4128621011880924</v>
      </c>
    </row>
    <row r="223">
      <c r="A223">
        <f>HYPERLINK("https://stackoverflow.com/q/55026722", "55026722")</f>
        <v/>
      </c>
      <c r="B223" t="n">
        <v>0.1919739894423439</v>
      </c>
    </row>
    <row r="224">
      <c r="A224">
        <f>HYPERLINK("https://stackoverflow.com/q/55043215", "55043215")</f>
        <v/>
      </c>
      <c r="B224" t="n">
        <v>0.2273366577164045</v>
      </c>
    </row>
    <row r="225">
      <c r="A225">
        <f>HYPERLINK("https://stackoverflow.com/q/55104440", "55104440")</f>
        <v/>
      </c>
      <c r="B225" t="n">
        <v>0.7034611242104036</v>
      </c>
    </row>
    <row r="226">
      <c r="A226">
        <f>HYPERLINK("https://stackoverflow.com/q/55118699", "55118699")</f>
        <v/>
      </c>
      <c r="B226" t="n">
        <v>0.5173924304359087</v>
      </c>
    </row>
    <row r="227">
      <c r="A227">
        <f>HYPERLINK("https://stackoverflow.com/q/55126170", "55126170")</f>
        <v/>
      </c>
      <c r="B227" t="n">
        <v>0.515416749552417</v>
      </c>
    </row>
    <row r="228">
      <c r="A228">
        <f>HYPERLINK("https://stackoverflow.com/q/55143718", "55143718")</f>
        <v/>
      </c>
      <c r="B228" t="n">
        <v>0.4061326336368781</v>
      </c>
    </row>
    <row r="229">
      <c r="A229">
        <f>HYPERLINK("https://stackoverflow.com/q/55196502", "55196502")</f>
        <v/>
      </c>
      <c r="B229" t="n">
        <v>0.501586708978906</v>
      </c>
    </row>
    <row r="230">
      <c r="A230">
        <f>HYPERLINK("https://stackoverflow.com/q/55220739", "55220739")</f>
        <v/>
      </c>
      <c r="B230" t="n">
        <v>0.2961353496726346</v>
      </c>
    </row>
    <row r="231">
      <c r="A231">
        <f>HYPERLINK("https://stackoverflow.com/q/55308559", "55308559")</f>
        <v/>
      </c>
      <c r="B231" t="n">
        <v>0.5329603729603731</v>
      </c>
    </row>
    <row r="232">
      <c r="A232">
        <f>HYPERLINK("https://stackoverflow.com/q/55426906", "55426906")</f>
        <v/>
      </c>
      <c r="B232" t="n">
        <v>0.3701969624716406</v>
      </c>
    </row>
    <row r="233">
      <c r="A233">
        <f>HYPERLINK("https://stackoverflow.com/q/55695608", "55695608")</f>
        <v/>
      </c>
      <c r="B233" t="n">
        <v>0.3947829020897914</v>
      </c>
    </row>
    <row r="234">
      <c r="A234">
        <f>HYPERLINK("https://stackoverflow.com/q/55721339", "55721339")</f>
        <v/>
      </c>
      <c r="B234" t="n">
        <v>0.3169684836351503</v>
      </c>
    </row>
    <row r="235">
      <c r="A235">
        <f>HYPERLINK("https://stackoverflow.com/q/55740306", "55740306")</f>
        <v/>
      </c>
      <c r="B235" t="n">
        <v>0.5912570380211299</v>
      </c>
    </row>
    <row r="236">
      <c r="A236">
        <f>HYPERLINK("https://stackoverflow.com/q/55847405", "55847405")</f>
        <v/>
      </c>
      <c r="B236" t="n">
        <v>0.4976143743916256</v>
      </c>
    </row>
    <row r="237">
      <c r="A237">
        <f>HYPERLINK("https://stackoverflow.com/q/56007280", "56007280")</f>
        <v/>
      </c>
      <c r="B237" t="n">
        <v>0.438081886480463</v>
      </c>
    </row>
    <row r="238">
      <c r="A238">
        <f>HYPERLINK("https://stackoverflow.com/q/56024780", "56024780")</f>
        <v/>
      </c>
      <c r="B238" t="n">
        <v>0.5291584913887071</v>
      </c>
    </row>
    <row r="239">
      <c r="A239">
        <f>HYPERLINK("https://stackoverflow.com/q/56119353", "56119353")</f>
        <v/>
      </c>
      <c r="B239" t="n">
        <v>0.4435016835016835</v>
      </c>
    </row>
    <row r="240">
      <c r="A240">
        <f>HYPERLINK("https://stackoverflow.com/q/56139909", "56139909")</f>
        <v/>
      </c>
      <c r="B240" t="n">
        <v>0.5676496221050676</v>
      </c>
    </row>
    <row r="241">
      <c r="A241">
        <f>HYPERLINK("https://stackoverflow.com/q/56159484", "56159484")</f>
        <v/>
      </c>
      <c r="B241" t="n">
        <v>0.4978972111047583</v>
      </c>
    </row>
    <row r="242">
      <c r="A242">
        <f>HYPERLINK("https://stackoverflow.com/q/56177386", "56177386")</f>
        <v/>
      </c>
      <c r="B242" t="n">
        <v>0.3721558549144756</v>
      </c>
    </row>
    <row r="243">
      <c r="A243">
        <f>HYPERLINK("https://stackoverflow.com/q/56205989", "56205989")</f>
        <v/>
      </c>
      <c r="B243" t="n">
        <v>0.4880993846511088</v>
      </c>
    </row>
    <row r="244">
      <c r="A244">
        <f>HYPERLINK("https://stackoverflow.com/q/56227348", "56227348")</f>
        <v/>
      </c>
      <c r="B244" t="n">
        <v>0.4883449883449885</v>
      </c>
    </row>
    <row r="245">
      <c r="A245">
        <f>HYPERLINK("https://stackoverflow.com/q/56235510", "56235510")</f>
        <v/>
      </c>
      <c r="B245" t="n">
        <v>0.3986770358451774</v>
      </c>
    </row>
    <row r="246">
      <c r="A246">
        <f>HYPERLINK("https://stackoverflow.com/q/56264549", "56264549")</f>
        <v/>
      </c>
      <c r="B246" t="n">
        <v>0.4395992444772933</v>
      </c>
    </row>
    <row r="247">
      <c r="A247">
        <f>HYPERLINK("https://stackoverflow.com/q/56280365", "56280365")</f>
        <v/>
      </c>
      <c r="B247" t="n">
        <v>0.2703178574738208</v>
      </c>
    </row>
    <row r="248">
      <c r="A248">
        <f>HYPERLINK("https://stackoverflow.com/q/56300912", "56300912")</f>
        <v/>
      </c>
      <c r="B248" t="n">
        <v>0.6009866102889359</v>
      </c>
    </row>
    <row r="249">
      <c r="A249">
        <f>HYPERLINK("https://stackoverflow.com/q/56363143", "56363143")</f>
        <v/>
      </c>
      <c r="B249" t="n">
        <v>0.4351808237818601</v>
      </c>
    </row>
    <row r="250">
      <c r="A250">
        <f>HYPERLINK("https://stackoverflow.com/q/56389333", "56389333")</f>
        <v/>
      </c>
      <c r="B250" t="n">
        <v>0.3363752467200744</v>
      </c>
    </row>
    <row r="251">
      <c r="A251">
        <f>HYPERLINK("https://stackoverflow.com/q/56467589", "56467589")</f>
        <v/>
      </c>
      <c r="B251" t="n">
        <v>0.4219990882698721</v>
      </c>
    </row>
    <row r="252">
      <c r="A252">
        <f>HYPERLINK("https://stackoverflow.com/q/56535605", "56535605")</f>
        <v/>
      </c>
      <c r="B252" t="n">
        <v>0.4080540504381564</v>
      </c>
    </row>
    <row r="253">
      <c r="A253">
        <f>HYPERLINK("https://stackoverflow.com/q/56564738", "56564738")</f>
        <v/>
      </c>
      <c r="B253" t="n">
        <v>0.469069277864689</v>
      </c>
    </row>
    <row r="254">
      <c r="A254">
        <f>HYPERLINK("https://stackoverflow.com/q/56577667", "56577667")</f>
        <v/>
      </c>
      <c r="B254" t="n">
        <v>0.4541377904606606</v>
      </c>
    </row>
    <row r="255">
      <c r="A255">
        <f>HYPERLINK("https://stackoverflow.com/q/56595252", "56595252")</f>
        <v/>
      </c>
      <c r="B255" t="n">
        <v>0.477619330560507</v>
      </c>
    </row>
    <row r="256">
      <c r="A256">
        <f>HYPERLINK("https://stackoverflow.com/q/56612308", "56612308")</f>
        <v/>
      </c>
      <c r="B256" t="n">
        <v>0.4210942760942761</v>
      </c>
    </row>
    <row r="257">
      <c r="A257">
        <f>HYPERLINK("https://stackoverflow.com/q/56816270", "56816270")</f>
        <v/>
      </c>
      <c r="B257" t="n">
        <v>0.304983164983165</v>
      </c>
    </row>
    <row r="258">
      <c r="A258">
        <f>HYPERLINK("https://stackoverflow.com/q/56854441", "56854441")</f>
        <v/>
      </c>
      <c r="B258" t="n">
        <v>0.6142611058543805</v>
      </c>
    </row>
    <row r="259">
      <c r="A259">
        <f>HYPERLINK("https://stackoverflow.com/q/56958594", "56958594")</f>
        <v/>
      </c>
      <c r="B259" t="n">
        <v>0.3120462436868686</v>
      </c>
    </row>
    <row r="260">
      <c r="A260">
        <f>HYPERLINK("https://stackoverflow.com/q/56970311", "56970311")</f>
        <v/>
      </c>
      <c r="B260" t="n">
        <v>0.2831687663148337</v>
      </c>
    </row>
    <row r="261">
      <c r="A261">
        <f>HYPERLINK("https://stackoverflow.com/q/56991934", "56991934")</f>
        <v/>
      </c>
      <c r="B261" t="n">
        <v>0.5490962254120149</v>
      </c>
    </row>
    <row r="262">
      <c r="A262">
        <f>HYPERLINK("https://stackoverflow.com/q/56993150", "56993150")</f>
        <v/>
      </c>
      <c r="B262" t="n">
        <v>0.3973345142447439</v>
      </c>
    </row>
    <row r="263">
      <c r="A263">
        <f>HYPERLINK("https://stackoverflow.com/q/57043373", "57043373")</f>
        <v/>
      </c>
      <c r="B263" t="n">
        <v>0.5875448428639918</v>
      </c>
    </row>
    <row r="264">
      <c r="A264">
        <f>HYPERLINK("https://stackoverflow.com/q/57089313", "57089313")</f>
        <v/>
      </c>
      <c r="B264" t="n">
        <v>0.2305775629261597</v>
      </c>
    </row>
    <row r="265">
      <c r="A265">
        <f>HYPERLINK("https://stackoverflow.com/q/57124843", "57124843")</f>
        <v/>
      </c>
      <c r="B265" t="n">
        <v>0.5340191344995188</v>
      </c>
    </row>
    <row r="266">
      <c r="A266">
        <f>HYPERLINK("https://stackoverflow.com/q/57191507", "57191507")</f>
        <v/>
      </c>
      <c r="B266" t="n">
        <v>0.2992424242424243</v>
      </c>
    </row>
    <row r="267">
      <c r="A267">
        <f>HYPERLINK("https://stackoverflow.com/q/57205632", "57205632")</f>
        <v/>
      </c>
      <c r="B267" t="n">
        <v>0.3445964065433092</v>
      </c>
    </row>
    <row r="268">
      <c r="A268">
        <f>HYPERLINK("https://stackoverflow.com/q/57250350", "57250350")</f>
        <v/>
      </c>
      <c r="B268" t="n">
        <v>0.5702997719126751</v>
      </c>
    </row>
    <row r="269">
      <c r="A269">
        <f>HYPERLINK("https://stackoverflow.com/q/57262448", "57262448")</f>
        <v/>
      </c>
      <c r="B269" t="n">
        <v>0.367164798671648</v>
      </c>
    </row>
    <row r="270">
      <c r="A270">
        <f>HYPERLINK("https://stackoverflow.com/q/57264711", "57264711")</f>
        <v/>
      </c>
      <c r="B270" t="n">
        <v>0.2721629704869929</v>
      </c>
    </row>
    <row r="271">
      <c r="A271">
        <f>HYPERLINK("https://stackoverflow.com/q/57293755", "57293755")</f>
        <v/>
      </c>
      <c r="B271" t="n">
        <v>0.3288123167155425</v>
      </c>
    </row>
    <row r="272">
      <c r="A272">
        <f>HYPERLINK("https://stackoverflow.com/q/57310081", "57310081")</f>
        <v/>
      </c>
      <c r="B272" t="n">
        <v>0.2791443850267379</v>
      </c>
    </row>
    <row r="273">
      <c r="A273">
        <f>HYPERLINK("https://stackoverflow.com/q/57355228", "57355228")</f>
        <v/>
      </c>
      <c r="B273" t="n">
        <v>0.3239500265816055</v>
      </c>
    </row>
    <row r="274">
      <c r="A274">
        <f>HYPERLINK("https://stackoverflow.com/q/57366982", "57366982")</f>
        <v/>
      </c>
      <c r="B274" t="n">
        <v>0.9295179224839248</v>
      </c>
    </row>
    <row r="275">
      <c r="A275">
        <f>HYPERLINK("https://stackoverflow.com/q/57398849", "57398849")</f>
        <v/>
      </c>
      <c r="B275" t="n">
        <v>0.2486428158234325</v>
      </c>
    </row>
    <row r="276">
      <c r="A276">
        <f>HYPERLINK("https://stackoverflow.com/q/57410420", "57410420")</f>
        <v/>
      </c>
      <c r="B276" t="n">
        <v>0.3809133809133809</v>
      </c>
    </row>
    <row r="277">
      <c r="A277">
        <f>HYPERLINK("https://stackoverflow.com/q/57416596", "57416596")</f>
        <v/>
      </c>
      <c r="B277" t="n">
        <v>0.4664024981485299</v>
      </c>
    </row>
    <row r="278">
      <c r="A278">
        <f>HYPERLINK("https://stackoverflow.com/q/57419147", "57419147")</f>
        <v/>
      </c>
      <c r="B278" t="n">
        <v>0.3637296037296038</v>
      </c>
    </row>
    <row r="279">
      <c r="A279">
        <f>HYPERLINK("https://stackoverflow.com/q/57420814", "57420814")</f>
        <v/>
      </c>
      <c r="B279" t="n">
        <v>0.3714753714753715</v>
      </c>
    </row>
    <row r="280">
      <c r="A280">
        <f>HYPERLINK("https://stackoverflow.com/q/57425460", "57425460")</f>
        <v/>
      </c>
      <c r="B280" t="n">
        <v>0.3834615711872029</v>
      </c>
    </row>
    <row r="281">
      <c r="A281">
        <f>HYPERLINK("https://stackoverflow.com/q/57430121", "57430121")</f>
        <v/>
      </c>
      <c r="B281" t="n">
        <v>0.5891792655007717</v>
      </c>
    </row>
    <row r="282">
      <c r="A282">
        <f>HYPERLINK("https://stackoverflow.com/q/57436043", "57436043")</f>
        <v/>
      </c>
      <c r="B282" t="n">
        <v>0.7575757575757576</v>
      </c>
    </row>
    <row r="283">
      <c r="A283">
        <f>HYPERLINK("https://stackoverflow.com/q/57461595", "57461595")</f>
        <v/>
      </c>
      <c r="B283" t="n">
        <v>0.3449145617961561</v>
      </c>
    </row>
    <row r="284">
      <c r="A284">
        <f>HYPERLINK("https://stackoverflow.com/q/57564400", "57564400")</f>
        <v/>
      </c>
      <c r="B284" t="n">
        <v>0.6913505920128438</v>
      </c>
    </row>
    <row r="285">
      <c r="A285">
        <f>HYPERLINK("https://stackoverflow.com/q/57579133", "57579133")</f>
        <v/>
      </c>
      <c r="B285" t="n">
        <v>0.5508942901901989</v>
      </c>
    </row>
    <row r="286">
      <c r="A286">
        <f>HYPERLINK("https://stackoverflow.com/q/57617520", "57617520")</f>
        <v/>
      </c>
      <c r="B286" t="n">
        <v>0.2829554538187631</v>
      </c>
    </row>
    <row r="287">
      <c r="A287">
        <f>HYPERLINK("https://stackoverflow.com/q/57624459", "57624459")</f>
        <v/>
      </c>
      <c r="B287" t="n">
        <v>0.3045973038368476</v>
      </c>
    </row>
    <row r="288">
      <c r="A288">
        <f>HYPERLINK("https://stackoverflow.com/q/57714229", "57714229")</f>
        <v/>
      </c>
      <c r="B288" t="n">
        <v>0.3716367211942433</v>
      </c>
    </row>
    <row r="289">
      <c r="A289">
        <f>HYPERLINK("https://stackoverflow.com/q/57754071", "57754071")</f>
        <v/>
      </c>
      <c r="B289" t="n">
        <v>0.5587453482190324</v>
      </c>
    </row>
    <row r="290">
      <c r="A290">
        <f>HYPERLINK("https://stackoverflow.com/q/57795979", "57795979")</f>
        <v/>
      </c>
      <c r="B290" t="n">
        <v>0.4983164983164983</v>
      </c>
    </row>
    <row r="291">
      <c r="A291">
        <f>HYPERLINK("https://stackoverflow.com/q/57810829", "57810829")</f>
        <v/>
      </c>
      <c r="B291" t="n">
        <v>0.4372588362401604</v>
      </c>
    </row>
    <row r="292">
      <c r="A292">
        <f>HYPERLINK("https://stackoverflow.com/q/57861623", "57861623")</f>
        <v/>
      </c>
      <c r="B292" t="n">
        <v>0.3478444576483792</v>
      </c>
    </row>
    <row r="293">
      <c r="A293">
        <f>HYPERLINK("https://stackoverflow.com/q/57867919", "57867919")</f>
        <v/>
      </c>
      <c r="B293" t="n">
        <v>0.3413556789762578</v>
      </c>
    </row>
    <row r="294">
      <c r="A294">
        <f>HYPERLINK("https://stackoverflow.com/q/57885314", "57885314")</f>
        <v/>
      </c>
      <c r="B294" t="n">
        <v>0.7470964849605626</v>
      </c>
    </row>
    <row r="295">
      <c r="A295">
        <f>HYPERLINK("https://stackoverflow.com/q/57885877", "57885877")</f>
        <v/>
      </c>
      <c r="B295" t="n">
        <v>0.5438461043556584</v>
      </c>
    </row>
    <row r="296">
      <c r="A296">
        <f>HYPERLINK("https://stackoverflow.com/q/57897359", "57897359")</f>
        <v/>
      </c>
      <c r="B296" t="n">
        <v>0.5760179110694574</v>
      </c>
    </row>
    <row r="297">
      <c r="A297">
        <f>HYPERLINK("https://stackoverflow.com/q/57944759", "57944759")</f>
        <v/>
      </c>
      <c r="B297" t="n">
        <v>0.3271664008506114</v>
      </c>
    </row>
    <row r="298">
      <c r="A298">
        <f>HYPERLINK("https://stackoverflow.com/q/57996119", "57996119")</f>
        <v/>
      </c>
      <c r="B298" t="n">
        <v>0.4496924552790477</v>
      </c>
    </row>
    <row r="299">
      <c r="A299">
        <f>HYPERLINK("https://stackoverflow.com/q/57996398", "57996398")</f>
        <v/>
      </c>
      <c r="B299" t="n">
        <v>0.3169364881693649</v>
      </c>
    </row>
    <row r="300">
      <c r="A300">
        <f>HYPERLINK("https://stackoverflow.com/q/58025822", "58025822")</f>
        <v/>
      </c>
      <c r="B300" t="n">
        <v>0.5049576221990015</v>
      </c>
    </row>
    <row r="301">
      <c r="A301">
        <f>HYPERLINK("https://stackoverflow.com/q/58054024", "58054024")</f>
        <v/>
      </c>
      <c r="B301" t="n">
        <v>0.3124280782508631</v>
      </c>
    </row>
    <row r="302">
      <c r="A302">
        <f>HYPERLINK("https://stackoverflow.com/q/58116800", "58116800")</f>
        <v/>
      </c>
      <c r="B302" t="n">
        <v>0.1991784856234984</v>
      </c>
    </row>
    <row r="303">
      <c r="A303">
        <f>HYPERLINK("https://stackoverflow.com/q/58174411", "58174411")</f>
        <v/>
      </c>
      <c r="B303" t="n">
        <v>0.7698537890318712</v>
      </c>
    </row>
    <row r="304">
      <c r="A304">
        <f>HYPERLINK("https://stackoverflow.com/q/58200678", "58200678")</f>
        <v/>
      </c>
      <c r="B304" t="n">
        <v>0.4061326336368782</v>
      </c>
    </row>
    <row r="305">
      <c r="A305">
        <f>HYPERLINK("https://stackoverflow.com/q/58218403", "58218403")</f>
        <v/>
      </c>
      <c r="B305" t="n">
        <v>0.5866652637485971</v>
      </c>
    </row>
    <row r="306">
      <c r="A306">
        <f>HYPERLINK("https://stackoverflow.com/q/58232113", "58232113")</f>
        <v/>
      </c>
      <c r="B306" t="n">
        <v>0.4075917678223154</v>
      </c>
    </row>
    <row r="307">
      <c r="A307">
        <f>HYPERLINK("https://stackoverflow.com/q/58251535", "58251535")</f>
        <v/>
      </c>
      <c r="B307" t="n">
        <v>0.3187091801549633</v>
      </c>
    </row>
    <row r="308">
      <c r="A308">
        <f>HYPERLINK("https://stackoverflow.com/q/58297072", "58297072")</f>
        <v/>
      </c>
      <c r="B308" t="n">
        <v>0.6593053173241852</v>
      </c>
    </row>
    <row r="309">
      <c r="A309">
        <f>HYPERLINK("https://stackoverflow.com/q/58317425", "58317425")</f>
        <v/>
      </c>
      <c r="B309" t="n">
        <v>0.3879521016617792</v>
      </c>
    </row>
    <row r="310">
      <c r="A310">
        <f>HYPERLINK("https://stackoverflow.com/q/58325530", "58325530")</f>
        <v/>
      </c>
      <c r="B310" t="n">
        <v>0.4158524015666874</v>
      </c>
    </row>
    <row r="311">
      <c r="A311">
        <f>HYPERLINK("https://stackoverflow.com/q/58384749", "58384749")</f>
        <v/>
      </c>
      <c r="B311" t="n">
        <v>0.465972704140643</v>
      </c>
    </row>
    <row r="312">
      <c r="A312">
        <f>HYPERLINK("https://stackoverflow.com/q/58447864", "58447864")</f>
        <v/>
      </c>
      <c r="B312" t="n">
        <v>0.277390977609796</v>
      </c>
    </row>
    <row r="313">
      <c r="A313">
        <f>HYPERLINK("https://stackoverflow.com/q/58468165", "58468165")</f>
        <v/>
      </c>
      <c r="B313" t="n">
        <v>0.4667097035518088</v>
      </c>
    </row>
    <row r="314">
      <c r="A314">
        <f>HYPERLINK("https://stackoverflow.com/q/58496141", "58496141")</f>
        <v/>
      </c>
      <c r="B314" t="n">
        <v>0.2800654244855558</v>
      </c>
    </row>
    <row r="315">
      <c r="A315">
        <f>HYPERLINK("https://stackoverflow.com/q/58511291", "58511291")</f>
        <v/>
      </c>
      <c r="B315" t="n">
        <v>0.3405581568846875</v>
      </c>
    </row>
    <row r="316">
      <c r="A316">
        <f>HYPERLINK("https://stackoverflow.com/q/58546520", "58546520")</f>
        <v/>
      </c>
      <c r="B316" t="n">
        <v>0.4525403851246547</v>
      </c>
    </row>
    <row r="317">
      <c r="A317">
        <f>HYPERLINK("https://stackoverflow.com/q/58580506", "58580506")</f>
        <v/>
      </c>
      <c r="B317" t="n">
        <v>0.2699911074628907</v>
      </c>
    </row>
    <row r="318">
      <c r="A318">
        <f>HYPERLINK("https://stackoverflow.com/q/58602509", "58602509")</f>
        <v/>
      </c>
      <c r="B318" t="n">
        <v>0.3389165920811491</v>
      </c>
    </row>
    <row r="319">
      <c r="A319">
        <f>HYPERLINK("https://stackoverflow.com/q/58646976", "58646976")</f>
        <v/>
      </c>
      <c r="B319" t="n">
        <v>0.4145083311749979</v>
      </c>
    </row>
    <row r="320">
      <c r="A320">
        <f>HYPERLINK("https://stackoverflow.com/q/58649436", "58649436")</f>
        <v/>
      </c>
      <c r="B320" t="n">
        <v>0.6240431218009693</v>
      </c>
    </row>
    <row r="321">
      <c r="A321">
        <f>HYPERLINK("https://stackoverflow.com/q/58720305", "58720305")</f>
        <v/>
      </c>
      <c r="B321" t="n">
        <v>0.3256475488143926</v>
      </c>
    </row>
    <row r="322">
      <c r="A322">
        <f>HYPERLINK("https://stackoverflow.com/q/58769776", "58769776")</f>
        <v/>
      </c>
      <c r="B322" t="n">
        <v>0.4652754920676717</v>
      </c>
    </row>
    <row r="323">
      <c r="A323">
        <f>HYPERLINK("https://stackoverflow.com/q/58773119", "58773119")</f>
        <v/>
      </c>
      <c r="B323" t="n">
        <v>0.4006503390065034</v>
      </c>
    </row>
    <row r="324">
      <c r="A324">
        <f>HYPERLINK("https://stackoverflow.com/q/58804457", "58804457")</f>
        <v/>
      </c>
      <c r="B324" t="n">
        <v>0.4804515745692216</v>
      </c>
    </row>
    <row r="325">
      <c r="A325">
        <f>HYPERLINK("https://stackoverflow.com/q/58840472", "58840472")</f>
        <v/>
      </c>
      <c r="B325" t="n">
        <v>0.3659365936593659</v>
      </c>
    </row>
    <row r="326">
      <c r="A326">
        <f>HYPERLINK("https://stackoverflow.com/q/58867149", "58867149")</f>
        <v/>
      </c>
      <c r="B326" t="n">
        <v>0.5712163796480828</v>
      </c>
    </row>
    <row r="327">
      <c r="A327">
        <f>HYPERLINK("https://stackoverflow.com/q/58885227", "58885227")</f>
        <v/>
      </c>
      <c r="B327" t="n">
        <v>0.2662794612794613</v>
      </c>
    </row>
    <row r="328">
      <c r="A328">
        <f>HYPERLINK("https://stackoverflow.com/q/58924846", "58924846")</f>
        <v/>
      </c>
      <c r="B328" t="n">
        <v>0.5504417433386793</v>
      </c>
    </row>
    <row r="329">
      <c r="A329">
        <f>HYPERLINK("https://stackoverflow.com/q/58935331", "58935331")</f>
        <v/>
      </c>
      <c r="B329" t="n">
        <v>0.7814114744807814</v>
      </c>
    </row>
    <row r="330">
      <c r="A330">
        <f>HYPERLINK("https://stackoverflow.com/q/58937485", "58937485")</f>
        <v/>
      </c>
      <c r="B330" t="n">
        <v>0.314833233870433</v>
      </c>
    </row>
    <row r="331">
      <c r="A331">
        <f>HYPERLINK("https://stackoverflow.com/q/58945570", "58945570")</f>
        <v/>
      </c>
      <c r="B331" t="n">
        <v>0.4206837053812144</v>
      </c>
    </row>
    <row r="332">
      <c r="A332">
        <f>HYPERLINK("https://stackoverflow.com/q/59018968", "59018968")</f>
        <v/>
      </c>
      <c r="B332" t="n">
        <v>0.4514029180695847</v>
      </c>
    </row>
    <row r="333">
      <c r="A333">
        <f>HYPERLINK("https://stackoverflow.com/q/59029108", "59029108")</f>
        <v/>
      </c>
      <c r="B333" t="n">
        <v>0.260185750118636</v>
      </c>
    </row>
    <row r="334">
      <c r="A334">
        <f>HYPERLINK("https://stackoverflow.com/q/59062489", "59062489")</f>
        <v/>
      </c>
      <c r="B334" t="n">
        <v>0.532648583210381</v>
      </c>
    </row>
    <row r="335">
      <c r="A335">
        <f>HYPERLINK("https://stackoverflow.com/q/59085464", "59085464")</f>
        <v/>
      </c>
      <c r="B335" t="n">
        <v>0.546152057661009</v>
      </c>
    </row>
    <row r="336">
      <c r="A336">
        <f>HYPERLINK("https://stackoverflow.com/q/59098983", "59098983")</f>
        <v/>
      </c>
      <c r="B336" t="n">
        <v>0.3867317678059367</v>
      </c>
    </row>
    <row r="337">
      <c r="A337">
        <f>HYPERLINK("https://stackoverflow.com/q/59118573", "59118573")</f>
        <v/>
      </c>
      <c r="B337" t="n">
        <v>0.478157098410263</v>
      </c>
    </row>
    <row r="338">
      <c r="A338">
        <f>HYPERLINK("https://stackoverflow.com/q/59199858", "59199858")</f>
        <v/>
      </c>
      <c r="B338" t="n">
        <v>0.5513000374111485</v>
      </c>
    </row>
    <row r="339">
      <c r="A339">
        <f>HYPERLINK("https://stackoverflow.com/q/59263581", "59263581")</f>
        <v/>
      </c>
      <c r="B339" t="n">
        <v>0.5170592119744662</v>
      </c>
    </row>
    <row r="340">
      <c r="A340">
        <f>HYPERLINK("https://stackoverflow.com/q/59527840", "59527840")</f>
        <v/>
      </c>
      <c r="B340" t="n">
        <v>0.3792811839323467</v>
      </c>
    </row>
    <row r="341">
      <c r="A341">
        <f>HYPERLINK("https://stackoverflow.com/q/59658068", "59658068")</f>
        <v/>
      </c>
      <c r="B341" t="n">
        <v>0.2135942760942761</v>
      </c>
    </row>
    <row r="342">
      <c r="A342">
        <f>HYPERLINK("https://stackoverflow.com/q/59677599", "59677599")</f>
        <v/>
      </c>
      <c r="B342" t="n">
        <v>0.4886426453590633</v>
      </c>
    </row>
    <row r="343">
      <c r="A343">
        <f>HYPERLINK("https://stackoverflow.com/q/59680264", "59680264")</f>
        <v/>
      </c>
      <c r="B343" t="n">
        <v>0.4319052594914664</v>
      </c>
    </row>
    <row r="344">
      <c r="A344">
        <f>HYPERLINK("https://stackoverflow.com/q/59764363", "59764363")</f>
        <v/>
      </c>
      <c r="B344" t="n">
        <v>0.4868724700185374</v>
      </c>
    </row>
    <row r="345">
      <c r="A345">
        <f>HYPERLINK("https://stackoverflow.com/q/59783806", "59783806")</f>
        <v/>
      </c>
      <c r="B345" t="n">
        <v>0.6178022260824809</v>
      </c>
    </row>
    <row r="346">
      <c r="A346">
        <f>HYPERLINK("https://stackoverflow.com/q/59790652", "59790652")</f>
        <v/>
      </c>
      <c r="B346" t="n">
        <v>0.4144744144744144</v>
      </c>
    </row>
    <row r="347">
      <c r="A347">
        <f>HYPERLINK("https://stackoverflow.com/q/59852901", "59852901")</f>
        <v/>
      </c>
      <c r="B347" t="n">
        <v>0.643420506434205</v>
      </c>
    </row>
    <row r="348">
      <c r="A348">
        <f>HYPERLINK("https://stackoverflow.com/q/60010596", "60010596")</f>
        <v/>
      </c>
      <c r="B348" t="n">
        <v>0.4322475475213228</v>
      </c>
    </row>
    <row r="349">
      <c r="A349">
        <f>HYPERLINK("https://stackoverflow.com/q/60644070", "60644070")</f>
        <v/>
      </c>
      <c r="B349" t="n">
        <v>0.5089963838603664</v>
      </c>
    </row>
    <row r="350">
      <c r="A350">
        <f>HYPERLINK("https://stackoverflow.com/q/60769225", "60769225")</f>
        <v/>
      </c>
      <c r="B350" t="n">
        <v>0.2857875631313131</v>
      </c>
    </row>
    <row r="351">
      <c r="A351">
        <f>HYPERLINK("https://stackoverflow.com/q/61051123", "61051123")</f>
        <v/>
      </c>
      <c r="B351" t="n">
        <v>0.3339240356784217</v>
      </c>
    </row>
    <row r="352">
      <c r="A352">
        <f>HYPERLINK("https://stackoverflow.com/q/61169100", "61169100")</f>
        <v/>
      </c>
      <c r="B352" t="n">
        <v>0.5301632239348503</v>
      </c>
    </row>
    <row r="353">
      <c r="A353">
        <f>HYPERLINK("https://stackoverflow.com/q/61452894", "61452894")</f>
        <v/>
      </c>
      <c r="B353" t="n">
        <v>0.4650994247406804</v>
      </c>
    </row>
    <row r="354">
      <c r="A354">
        <f>HYPERLINK("https://stackoverflow.com/q/61782652", "61782652")</f>
        <v/>
      </c>
      <c r="B354" t="n">
        <v>0.2805387205387205</v>
      </c>
    </row>
    <row r="355">
      <c r="A355">
        <f>HYPERLINK("https://stackoverflow.com/q/61909353", "61909353")</f>
        <v/>
      </c>
      <c r="B355" t="n">
        <v>0.4483667573437927</v>
      </c>
    </row>
    <row r="356">
      <c r="A356">
        <f>HYPERLINK("https://stackoverflow.com/q/62078382", "62078382")</f>
        <v/>
      </c>
      <c r="B356" t="n">
        <v>0.2788021726700972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