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HYPERLINK("https://stackoverflow.com/q/6580311", "6580311")</f>
        <v/>
      </c>
      <c r="B2" t="n">
        <v>0.5555108608205954</v>
      </c>
    </row>
    <row r="3">
      <c r="A3">
        <f>HYPERLINK("https://stackoverflow.com/q/6645196", "6645196")</f>
        <v/>
      </c>
      <c r="B3" t="n">
        <v>0.4734594264795607</v>
      </c>
    </row>
    <row r="4">
      <c r="A4">
        <f>HYPERLINK("https://stackoverflow.com/q/8040701", "8040701")</f>
        <v/>
      </c>
      <c r="B4" t="n">
        <v>0.5318090754983958</v>
      </c>
    </row>
    <row r="5">
      <c r="A5">
        <f>HYPERLINK("https://stackoverflow.com/q/8067099", "8067099")</f>
        <v/>
      </c>
      <c r="B5" t="n">
        <v>0.3238276676390625</v>
      </c>
    </row>
    <row r="6">
      <c r="A6">
        <f>HYPERLINK("https://stackoverflow.com/q/8430696", "8430696")</f>
        <v/>
      </c>
      <c r="B6" t="n">
        <v>0.3670284938941656</v>
      </c>
    </row>
    <row r="7">
      <c r="A7">
        <f>HYPERLINK("https://stackoverflow.com/q/8657698", "8657698")</f>
        <v/>
      </c>
      <c r="B7" t="n">
        <v>0.250909090909091</v>
      </c>
    </row>
    <row r="8">
      <c r="A8">
        <f>HYPERLINK("https://stackoverflow.com/q/9187799", "9187799")</f>
        <v/>
      </c>
      <c r="B8" t="n">
        <v>0.7047704770477048</v>
      </c>
    </row>
    <row r="9">
      <c r="A9">
        <f>HYPERLINK("https://stackoverflow.com/q/11306027", "11306027")</f>
        <v/>
      </c>
      <c r="B9" t="n">
        <v>0.4772277939537727</v>
      </c>
    </row>
    <row r="10">
      <c r="A10">
        <f>HYPERLINK("https://stackoverflow.com/q/12729100", "12729100")</f>
        <v/>
      </c>
      <c r="B10" t="n">
        <v>0.4090530775924034</v>
      </c>
    </row>
    <row r="11">
      <c r="A11">
        <f>HYPERLINK("https://stackoverflow.com/q/14530767", "14530767")</f>
        <v/>
      </c>
      <c r="B11" t="n">
        <v>0.6022325162452551</v>
      </c>
    </row>
    <row r="12">
      <c r="A12">
        <f>HYPERLINK("https://stackoverflow.com/q/14907056", "14907056")</f>
        <v/>
      </c>
      <c r="B12" t="n">
        <v>0.6028138528138528</v>
      </c>
    </row>
    <row r="13">
      <c r="A13">
        <f>HYPERLINK("https://stackoverflow.com/q/16045596", "16045596")</f>
        <v/>
      </c>
      <c r="B13" t="n">
        <v>0.2527847280140859</v>
      </c>
    </row>
    <row r="14">
      <c r="A14">
        <f>HYPERLINK("https://stackoverflow.com/q/16567269", "16567269")</f>
        <v/>
      </c>
      <c r="B14" t="n">
        <v>0.4149547623474004</v>
      </c>
    </row>
    <row r="15">
      <c r="A15">
        <f>HYPERLINK("https://stackoverflow.com/q/18933749", "18933749")</f>
        <v/>
      </c>
      <c r="B15" t="n">
        <v>0.7329341805148257</v>
      </c>
    </row>
    <row r="16">
      <c r="A16">
        <f>HYPERLINK("https://stackoverflow.com/q/19802076", "19802076")</f>
        <v/>
      </c>
      <c r="B16" t="n">
        <v>0.6847061399906929</v>
      </c>
    </row>
    <row r="17">
      <c r="A17">
        <f>HYPERLINK("https://stackoverflow.com/q/20738551", "20738551")</f>
        <v/>
      </c>
      <c r="B17" t="n">
        <v>0.471628045157457</v>
      </c>
    </row>
    <row r="18">
      <c r="A18">
        <f>HYPERLINK("https://stackoverflow.com/q/21437901", "21437901")</f>
        <v/>
      </c>
      <c r="B18" t="n">
        <v>0.3369184805804523</v>
      </c>
    </row>
    <row r="19">
      <c r="A19">
        <f>HYPERLINK("https://stackoverflow.com/q/22562925", "22562925")</f>
        <v/>
      </c>
      <c r="B19" t="n">
        <v>0.5409752284752286</v>
      </c>
    </row>
    <row r="20">
      <c r="A20">
        <f>HYPERLINK("https://stackoverflow.com/q/22887879", "22887879")</f>
        <v/>
      </c>
      <c r="B20" t="n">
        <v>0.266680179723658</v>
      </c>
    </row>
    <row r="21">
      <c r="A21">
        <f>HYPERLINK("https://stackoverflow.com/q/23261369", "23261369")</f>
        <v/>
      </c>
      <c r="B21" t="n">
        <v>0.1746095314377253</v>
      </c>
    </row>
    <row r="22">
      <c r="A22">
        <f>HYPERLINK("https://stackoverflow.com/q/23265831", "23265831")</f>
        <v/>
      </c>
      <c r="B22" t="n">
        <v>0.4219201662931567</v>
      </c>
    </row>
    <row r="23">
      <c r="A23">
        <f>HYPERLINK("https://stackoverflow.com/q/23813639", "23813639")</f>
        <v/>
      </c>
      <c r="B23" t="n">
        <v>0.4038081969116453</v>
      </c>
    </row>
    <row r="24">
      <c r="A24">
        <f>HYPERLINK("https://stackoverflow.com/q/24808967", "24808967")</f>
        <v/>
      </c>
      <c r="B24" t="n">
        <v>0.5070538369076991</v>
      </c>
    </row>
    <row r="25">
      <c r="A25">
        <f>HYPERLINK("https://stackoverflow.com/q/24821180", "24821180")</f>
        <v/>
      </c>
      <c r="B25" t="n">
        <v>0.5353535353535354</v>
      </c>
    </row>
    <row r="26">
      <c r="A26">
        <f>HYPERLINK("https://stackoverflow.com/q/25279217", "25279217")</f>
        <v/>
      </c>
      <c r="B26" t="n">
        <v>0.2310270850093859</v>
      </c>
    </row>
    <row r="27">
      <c r="A27">
        <f>HYPERLINK("https://stackoverflow.com/q/25451031", "25451031")</f>
        <v/>
      </c>
      <c r="B27" t="n">
        <v>0.3238840013033562</v>
      </c>
    </row>
    <row r="28">
      <c r="A28">
        <f>HYPERLINK("https://stackoverflow.com/q/25950980", "25950980")</f>
        <v/>
      </c>
      <c r="B28" t="n">
        <v>0.3849659384543105</v>
      </c>
    </row>
    <row r="29">
      <c r="A29">
        <f>HYPERLINK("https://stackoverflow.com/q/26226598", "26226598")</f>
        <v/>
      </c>
      <c r="B29" t="n">
        <v>0.5294146518636315</v>
      </c>
    </row>
    <row r="30">
      <c r="A30">
        <f>HYPERLINK("https://stackoverflow.com/q/26642065", "26642065")</f>
        <v/>
      </c>
      <c r="B30" t="n">
        <v>0.3290425312085962</v>
      </c>
    </row>
    <row r="31">
      <c r="A31">
        <f>HYPERLINK("https://stackoverflow.com/q/27153271", "27153271")</f>
        <v/>
      </c>
      <c r="B31" t="n">
        <v>0.3169364881693649</v>
      </c>
    </row>
    <row r="32">
      <c r="A32">
        <f>HYPERLINK("https://stackoverflow.com/q/27223147", "27223147")</f>
        <v/>
      </c>
      <c r="B32" t="n">
        <v>0.5412794612794614</v>
      </c>
    </row>
    <row r="33">
      <c r="A33">
        <f>HYPERLINK("https://stackoverflow.com/q/27364108", "27364108")</f>
        <v/>
      </c>
      <c r="B33" t="n">
        <v>0.3625140291806958</v>
      </c>
    </row>
    <row r="34">
      <c r="A34">
        <f>HYPERLINK("https://stackoverflow.com/q/27424312", "27424312")</f>
        <v/>
      </c>
      <c r="B34" t="n">
        <v>0.3170457967205934</v>
      </c>
    </row>
    <row r="35">
      <c r="A35">
        <f>HYPERLINK("https://stackoverflow.com/q/28259325", "28259325")</f>
        <v/>
      </c>
      <c r="B35" t="n">
        <v>0.2667081776670818</v>
      </c>
    </row>
    <row r="36">
      <c r="A36">
        <f>HYPERLINK("https://stackoverflow.com/q/28393085", "28393085")</f>
        <v/>
      </c>
      <c r="B36" t="n">
        <v>0.3876123876123876</v>
      </c>
    </row>
    <row r="37">
      <c r="A37">
        <f>HYPERLINK("https://stackoverflow.com/q/28991453", "28991453")</f>
        <v/>
      </c>
      <c r="B37" t="n">
        <v>0.2541129451698558</v>
      </c>
    </row>
    <row r="38">
      <c r="A38">
        <f>HYPERLINK("https://stackoverflow.com/q/29060765", "29060765")</f>
        <v/>
      </c>
      <c r="B38" t="n">
        <v>0.3121480289621882</v>
      </c>
    </row>
    <row r="39">
      <c r="A39">
        <f>HYPERLINK("https://stackoverflow.com/q/29606122", "29606122")</f>
        <v/>
      </c>
      <c r="B39" t="n">
        <v>0.3647944412275622</v>
      </c>
    </row>
    <row r="40">
      <c r="A40">
        <f>HYPERLINK("https://stackoverflow.com/q/31190469", "31190469")</f>
        <v/>
      </c>
      <c r="B40" t="n">
        <v>0.3970819304152638</v>
      </c>
    </row>
    <row r="41">
      <c r="A41">
        <f>HYPERLINK("https://stackoverflow.com/q/31335575", "31335575")</f>
        <v/>
      </c>
      <c r="B41" t="n">
        <v>0.3453323039310301</v>
      </c>
    </row>
    <row r="42">
      <c r="A42">
        <f>HYPERLINK("https://stackoverflow.com/q/31545374", "31545374")</f>
        <v/>
      </c>
      <c r="B42" t="n">
        <v>0.5058443513728066</v>
      </c>
    </row>
    <row r="43">
      <c r="A43">
        <f>HYPERLINK("https://stackoverflow.com/q/32225372", "32225372")</f>
        <v/>
      </c>
      <c r="B43" t="n">
        <v>0.8970912128806866</v>
      </c>
    </row>
    <row r="44">
      <c r="A44">
        <f>HYPERLINK("https://stackoverflow.com/q/32512054", "32512054")</f>
        <v/>
      </c>
      <c r="B44" t="n">
        <v>0.4550643420506435</v>
      </c>
    </row>
    <row r="45">
      <c r="A45">
        <f>HYPERLINK("https://stackoverflow.com/q/32726040", "32726040")</f>
        <v/>
      </c>
      <c r="B45" t="n">
        <v>0.4571926158133056</v>
      </c>
    </row>
    <row r="46">
      <c r="A46">
        <f>HYPERLINK("https://stackoverflow.com/q/32863735", "32863735")</f>
        <v/>
      </c>
      <c r="B46" t="n">
        <v>0.5366405366405367</v>
      </c>
    </row>
    <row r="47">
      <c r="A47">
        <f>HYPERLINK("https://stackoverflow.com/q/32987050", "32987050")</f>
        <v/>
      </c>
      <c r="B47" t="n">
        <v>0.3720497957786094</v>
      </c>
    </row>
    <row r="48">
      <c r="A48">
        <f>HYPERLINK("https://stackoverflow.com/q/34164510", "34164510")</f>
        <v/>
      </c>
      <c r="B48" t="n">
        <v>0.563189304316653</v>
      </c>
    </row>
    <row r="49">
      <c r="A49">
        <f>HYPERLINK("https://stackoverflow.com/q/34545785", "34545785")</f>
        <v/>
      </c>
      <c r="B49" t="n">
        <v>0.4412912190689968</v>
      </c>
    </row>
    <row r="50">
      <c r="A50">
        <f>HYPERLINK("https://stackoverflow.com/q/34819005", "34819005")</f>
        <v/>
      </c>
      <c r="B50" t="n">
        <v>0.3340652905870297</v>
      </c>
    </row>
    <row r="51">
      <c r="A51">
        <f>HYPERLINK("https://stackoverflow.com/q/34881746", "34881746")</f>
        <v/>
      </c>
      <c r="B51" t="n">
        <v>0.4790250329380764</v>
      </c>
    </row>
    <row r="52">
      <c r="A52">
        <f>HYPERLINK("https://stackoverflow.com/q/35250844", "35250844")</f>
        <v/>
      </c>
      <c r="B52" t="n">
        <v>0.5111342874249183</v>
      </c>
    </row>
    <row r="53">
      <c r="A53">
        <f>HYPERLINK("https://stackoverflow.com/q/35645102", "35645102")</f>
        <v/>
      </c>
      <c r="B53" t="n">
        <v>0.4806489401675397</v>
      </c>
    </row>
    <row r="54">
      <c r="A54">
        <f>HYPERLINK("https://stackoverflow.com/q/36070513", "36070513")</f>
        <v/>
      </c>
      <c r="B54" t="n">
        <v>0.5282151120139948</v>
      </c>
    </row>
    <row r="55">
      <c r="A55">
        <f>HYPERLINK("https://stackoverflow.com/q/38264023", "38264023")</f>
        <v/>
      </c>
      <c r="B55" t="n">
        <v>0.4690537449971412</v>
      </c>
    </row>
    <row r="56">
      <c r="A56">
        <f>HYPERLINK("https://stackoverflow.com/q/38265464", "38265464")</f>
        <v/>
      </c>
      <c r="B56" t="n">
        <v>0.3771882526330924</v>
      </c>
    </row>
    <row r="57">
      <c r="A57">
        <f>HYPERLINK("https://stackoverflow.com/q/38376454", "38376454")</f>
        <v/>
      </c>
      <c r="B57" t="n">
        <v>0.3215948547979798</v>
      </c>
    </row>
    <row r="58">
      <c r="A58">
        <f>HYPERLINK("https://stackoverflow.com/q/38733792", "38733792")</f>
        <v/>
      </c>
      <c r="B58" t="n">
        <v>0.3551467406711128</v>
      </c>
    </row>
    <row r="59">
      <c r="A59">
        <f>HYPERLINK("https://stackoverflow.com/q/38842894", "38842894")</f>
        <v/>
      </c>
      <c r="B59" t="n">
        <v>0.3993296190605607</v>
      </c>
    </row>
    <row r="60">
      <c r="A60">
        <f>HYPERLINK("https://stackoverflow.com/q/39141990", "39141990")</f>
        <v/>
      </c>
      <c r="B60" t="n">
        <v>0.3965892104905559</v>
      </c>
    </row>
    <row r="61">
      <c r="A61">
        <f>HYPERLINK("https://stackoverflow.com/q/40471357", "40471357")</f>
        <v/>
      </c>
      <c r="B61" t="n">
        <v>0.2537208822923109</v>
      </c>
    </row>
    <row r="62">
      <c r="A62">
        <f>HYPERLINK("https://stackoverflow.com/q/41063794", "41063794")</f>
        <v/>
      </c>
      <c r="B62" t="n">
        <v>0.3014928334077271</v>
      </c>
    </row>
    <row r="63">
      <c r="A63">
        <f>HYPERLINK("https://stackoverflow.com/q/41291090", "41291090")</f>
        <v/>
      </c>
      <c r="B63" t="n">
        <v>0.2885159285159286</v>
      </c>
    </row>
    <row r="64">
      <c r="A64">
        <f>HYPERLINK("https://stackoverflow.com/q/41574944", "41574944")</f>
        <v/>
      </c>
      <c r="B64" t="n">
        <v>0.6464646464646465</v>
      </c>
    </row>
    <row r="65">
      <c r="A65">
        <f>HYPERLINK("https://stackoverflow.com/q/41987911", "41987911")</f>
        <v/>
      </c>
      <c r="B65" t="n">
        <v>0.4324452579486137</v>
      </c>
    </row>
    <row r="66">
      <c r="A66">
        <f>HYPERLINK("https://stackoverflow.com/q/42053998", "42053998")</f>
        <v/>
      </c>
      <c r="B66" t="n">
        <v>0.4087241126347272</v>
      </c>
    </row>
    <row r="67">
      <c r="A67">
        <f>HYPERLINK("https://stackoverflow.com/q/42145093", "42145093")</f>
        <v/>
      </c>
      <c r="B67" t="n">
        <v>0.3970819304152638</v>
      </c>
    </row>
    <row r="68">
      <c r="A68">
        <f>HYPERLINK("https://stackoverflow.com/q/42642927", "42642927")</f>
        <v/>
      </c>
      <c r="B68" t="n">
        <v>0.4296624784429662</v>
      </c>
    </row>
    <row r="69">
      <c r="A69">
        <f>HYPERLINK("https://stackoverflow.com/q/42658036", "42658036")</f>
        <v/>
      </c>
      <c r="B69" t="n">
        <v>0.3283722177527487</v>
      </c>
    </row>
    <row r="70">
      <c r="A70">
        <f>HYPERLINK("https://stackoverflow.com/q/42908516", "42908516")</f>
        <v/>
      </c>
      <c r="B70" t="n">
        <v>0.4466113277994466</v>
      </c>
    </row>
    <row r="71">
      <c r="A71">
        <f>HYPERLINK("https://stackoverflow.com/q/43261170", "43261170")</f>
        <v/>
      </c>
      <c r="B71" t="n">
        <v>0.4981554677206851</v>
      </c>
    </row>
    <row r="72">
      <c r="A72">
        <f>HYPERLINK("https://stackoverflow.com/q/43401120", "43401120")</f>
        <v/>
      </c>
      <c r="B72" t="n">
        <v>0.4026953075054341</v>
      </c>
    </row>
    <row r="73">
      <c r="A73">
        <f>HYPERLINK("https://stackoverflow.com/q/43642384", "43642384")</f>
        <v/>
      </c>
      <c r="B73" t="n">
        <v>0.4521583999195939</v>
      </c>
    </row>
    <row r="74">
      <c r="A74">
        <f>HYPERLINK("https://stackoverflow.com/q/43737787", "43737787")</f>
        <v/>
      </c>
      <c r="B74" t="n">
        <v>0.2897132762603615</v>
      </c>
    </row>
    <row r="75">
      <c r="A75">
        <f>HYPERLINK("https://stackoverflow.com/q/44418891", "44418891")</f>
        <v/>
      </c>
      <c r="B75" t="n">
        <v>0.3667061103393871</v>
      </c>
    </row>
    <row r="76">
      <c r="A76">
        <f>HYPERLINK("https://stackoverflow.com/q/44525150", "44525150")</f>
        <v/>
      </c>
      <c r="B76" t="n">
        <v>0.2533022533022533</v>
      </c>
    </row>
    <row r="77">
      <c r="A77">
        <f>HYPERLINK("https://stackoverflow.com/q/44794852", "44794852")</f>
        <v/>
      </c>
      <c r="B77" t="n">
        <v>0.4203092875659248</v>
      </c>
    </row>
    <row r="78">
      <c r="A78">
        <f>HYPERLINK("https://stackoverflow.com/q/45045520", "45045520")</f>
        <v/>
      </c>
      <c r="B78" t="n">
        <v>0.3224336387127085</v>
      </c>
    </row>
    <row r="79">
      <c r="A79">
        <f>HYPERLINK("https://stackoverflow.com/q/45145338", "45145338")</f>
        <v/>
      </c>
      <c r="B79" t="n">
        <v>0.4312358224744932</v>
      </c>
    </row>
    <row r="80">
      <c r="A80">
        <f>HYPERLINK("https://stackoverflow.com/q/45766911", "45766911")</f>
        <v/>
      </c>
      <c r="B80" t="n">
        <v>0.3176055860619619</v>
      </c>
    </row>
    <row r="81">
      <c r="A81">
        <f>HYPERLINK("https://stackoverflow.com/q/45928071", "45928071")</f>
        <v/>
      </c>
      <c r="B81" t="n">
        <v>0.3525993525993526</v>
      </c>
    </row>
    <row r="82">
      <c r="A82">
        <f>HYPERLINK("https://stackoverflow.com/q/46065546", "46065546")</f>
        <v/>
      </c>
      <c r="B82" t="n">
        <v>0.5491943658033624</v>
      </c>
    </row>
    <row r="83">
      <c r="A83">
        <f>HYPERLINK("https://stackoverflow.com/q/46275169", "46275169")</f>
        <v/>
      </c>
      <c r="B83" t="n">
        <v>0.4884399551066218</v>
      </c>
    </row>
    <row r="84">
      <c r="A84">
        <f>HYPERLINK("https://stackoverflow.com/q/46340789", "46340789")</f>
        <v/>
      </c>
      <c r="B84" t="n">
        <v>0.2858981976629035</v>
      </c>
    </row>
    <row r="85">
      <c r="A85">
        <f>HYPERLINK("https://stackoverflow.com/q/46421271", "46421271")</f>
        <v/>
      </c>
      <c r="B85" t="n">
        <v>0.4479627738054704</v>
      </c>
    </row>
    <row r="86">
      <c r="A86">
        <f>HYPERLINK("https://stackoverflow.com/q/46738962", "46738962")</f>
        <v/>
      </c>
      <c r="B86" t="n">
        <v>0.3242853242853243</v>
      </c>
    </row>
    <row r="87">
      <c r="A87">
        <f>HYPERLINK("https://stackoverflow.com/q/46798556", "46798556")</f>
        <v/>
      </c>
      <c r="B87" t="n">
        <v>0.4611364611364612</v>
      </c>
    </row>
    <row r="88">
      <c r="A88">
        <f>HYPERLINK("https://stackoverflow.com/q/46989444", "46989444")</f>
        <v/>
      </c>
      <c r="B88" t="n">
        <v>0.2942296528503426</v>
      </c>
    </row>
    <row r="89">
      <c r="A89">
        <f>HYPERLINK("https://stackoverflow.com/q/47617463", "47617463")</f>
        <v/>
      </c>
      <c r="B89" t="n">
        <v>0.459829612854524</v>
      </c>
    </row>
    <row r="90">
      <c r="A90">
        <f>HYPERLINK("https://stackoverflow.com/q/47801654", "47801654")</f>
        <v/>
      </c>
      <c r="B90" t="n">
        <v>0.4319052594914664</v>
      </c>
    </row>
    <row r="91">
      <c r="A91">
        <f>HYPERLINK("https://stackoverflow.com/q/48082476", "48082476")</f>
        <v/>
      </c>
      <c r="B91" t="n">
        <v>0.2858005340763962</v>
      </c>
    </row>
    <row r="92">
      <c r="A92">
        <f>HYPERLINK("https://stackoverflow.com/q/48105880", "48105880")</f>
        <v/>
      </c>
      <c r="B92" t="n">
        <v>0.3024976325757576</v>
      </c>
    </row>
    <row r="93">
      <c r="A93">
        <f>HYPERLINK("https://stackoverflow.com/q/48287957", "48287957")</f>
        <v/>
      </c>
      <c r="B93" t="n">
        <v>0.3338284808873044</v>
      </c>
    </row>
    <row r="94">
      <c r="A94">
        <f>HYPERLINK("https://stackoverflow.com/q/48315396", "48315396")</f>
        <v/>
      </c>
      <c r="B94" t="n">
        <v>0.3833067517278044</v>
      </c>
    </row>
    <row r="95">
      <c r="A95">
        <f>HYPERLINK("https://stackoverflow.com/q/48392222", "48392222")</f>
        <v/>
      </c>
      <c r="B95" t="n">
        <v>0.4223430890097556</v>
      </c>
    </row>
    <row r="96">
      <c r="A96">
        <f>HYPERLINK("https://stackoverflow.com/q/48426028", "48426028")</f>
        <v/>
      </c>
      <c r="B96" t="n">
        <v>0.3796687808315715</v>
      </c>
    </row>
    <row r="97">
      <c r="A97">
        <f>HYPERLINK("https://stackoverflow.com/q/48773927", "48773927")</f>
        <v/>
      </c>
      <c r="B97" t="n">
        <v>0.356113769271664</v>
      </c>
    </row>
    <row r="98">
      <c r="A98">
        <f>HYPERLINK("https://stackoverflow.com/q/48775484", "48775484")</f>
        <v/>
      </c>
      <c r="B98" t="n">
        <v>0.2980337728429331</v>
      </c>
    </row>
    <row r="99">
      <c r="A99">
        <f>HYPERLINK("https://stackoverflow.com/q/48869897", "48869897")</f>
        <v/>
      </c>
      <c r="B99" t="n">
        <v>0.2948796320554246</v>
      </c>
    </row>
    <row r="100">
      <c r="A100">
        <f>HYPERLINK("https://stackoverflow.com/q/49200336", "49200336")</f>
        <v/>
      </c>
      <c r="B100" t="n">
        <v>0.3394879022785999</v>
      </c>
    </row>
    <row r="101">
      <c r="A101">
        <f>HYPERLINK("https://stackoverflow.com/q/49220818", "49220818")</f>
        <v/>
      </c>
      <c r="B101" t="n">
        <v>0.2948796320554246</v>
      </c>
    </row>
    <row r="102">
      <c r="A102">
        <f>HYPERLINK("https://stackoverflow.com/q/49375184", "49375184")</f>
        <v/>
      </c>
      <c r="B102" t="n">
        <v>0.3579306034395854</v>
      </c>
    </row>
    <row r="103">
      <c r="A103">
        <f>HYPERLINK("https://stackoverflow.com/q/49409218", "49409218")</f>
        <v/>
      </c>
      <c r="B103" t="n">
        <v>0.5942712426862284</v>
      </c>
    </row>
    <row r="104">
      <c r="A104">
        <f>HYPERLINK("https://stackoverflow.com/q/49439737", "49439737")</f>
        <v/>
      </c>
      <c r="B104" t="n">
        <v>0.5653714565004887</v>
      </c>
    </row>
    <row r="105">
      <c r="A105">
        <f>HYPERLINK("https://stackoverflow.com/q/49563870", "49563870")</f>
        <v/>
      </c>
      <c r="B105" t="n">
        <v>0.4308183879612452</v>
      </c>
    </row>
    <row r="106">
      <c r="A106">
        <f>HYPERLINK("https://stackoverflow.com/q/49740870", "49740870")</f>
        <v/>
      </c>
      <c r="B106" t="n">
        <v>0.2341189674523008</v>
      </c>
    </row>
    <row r="107">
      <c r="A107">
        <f>HYPERLINK("https://stackoverflow.com/q/49848538", "49848538")</f>
        <v/>
      </c>
      <c r="B107" t="n">
        <v>0.526705736611397</v>
      </c>
    </row>
    <row r="108">
      <c r="A108">
        <f>HYPERLINK("https://stackoverflow.com/q/49933936", "49933936")</f>
        <v/>
      </c>
      <c r="B108" t="n">
        <v>0.2077673284569837</v>
      </c>
    </row>
    <row r="109">
      <c r="A109">
        <f>HYPERLINK("https://stackoverflow.com/q/50028775", "50028775")</f>
        <v/>
      </c>
      <c r="B109" t="n">
        <v>0.4457549547369907</v>
      </c>
    </row>
    <row r="110">
      <c r="A110">
        <f>HYPERLINK("https://stackoverflow.com/q/50125193", "50125193")</f>
        <v/>
      </c>
      <c r="B110" t="n">
        <v>0.5607866938339042</v>
      </c>
    </row>
    <row r="111">
      <c r="A111">
        <f>HYPERLINK("https://stackoverflow.com/q/50171963", "50171963")</f>
        <v/>
      </c>
      <c r="B111" t="n">
        <v>0.5316291405676881</v>
      </c>
    </row>
    <row r="112">
      <c r="A112">
        <f>HYPERLINK("https://stackoverflow.com/q/50211166", "50211166")</f>
        <v/>
      </c>
      <c r="B112" t="n">
        <v>0.5907092507811932</v>
      </c>
    </row>
    <row r="113">
      <c r="A113">
        <f>HYPERLINK("https://stackoverflow.com/q/50280733", "50280733")</f>
        <v/>
      </c>
      <c r="B113" t="n">
        <v>0.5853384796474227</v>
      </c>
    </row>
    <row r="114">
      <c r="A114">
        <f>HYPERLINK("https://stackoverflow.com/q/50339104", "50339104")</f>
        <v/>
      </c>
      <c r="B114" t="n">
        <v>0.7081319998501703</v>
      </c>
    </row>
    <row r="115">
      <c r="A115">
        <f>HYPERLINK("https://stackoverflow.com/q/50450644", "50450644")</f>
        <v/>
      </c>
      <c r="B115" t="n">
        <v>0.3959338609020138</v>
      </c>
    </row>
    <row r="116">
      <c r="A116">
        <f>HYPERLINK("https://stackoverflow.com/q/50699695", "50699695")</f>
        <v/>
      </c>
      <c r="B116" t="n">
        <v>0.4577466977466977</v>
      </c>
    </row>
    <row r="117">
      <c r="A117">
        <f>HYPERLINK("https://stackoverflow.com/q/51016243", "51016243")</f>
        <v/>
      </c>
      <c r="B117" t="n">
        <v>0.3695323874374904</v>
      </c>
    </row>
    <row r="118">
      <c r="A118">
        <f>HYPERLINK("https://stackoverflow.com/q/51592581", "51592581")</f>
        <v/>
      </c>
      <c r="B118" t="n">
        <v>0.7829310547333802</v>
      </c>
    </row>
    <row r="119">
      <c r="A119">
        <f>HYPERLINK("https://stackoverflow.com/q/51775608", "51775608")</f>
        <v/>
      </c>
      <c r="B119" t="n">
        <v>0.4777445917076307</v>
      </c>
    </row>
    <row r="120">
      <c r="A120">
        <f>HYPERLINK("https://stackoverflow.com/q/51849298", "51849298")</f>
        <v/>
      </c>
      <c r="B120" t="n">
        <v>0.5407342187003205</v>
      </c>
    </row>
    <row r="121">
      <c r="A121">
        <f>HYPERLINK("https://stackoverflow.com/q/51977391", "51977391")</f>
        <v/>
      </c>
      <c r="B121" t="n">
        <v>0.3518144407033296</v>
      </c>
    </row>
    <row r="122">
      <c r="A122">
        <f>HYPERLINK("https://stackoverflow.com/q/52057206", "52057206")</f>
        <v/>
      </c>
      <c r="B122" t="n">
        <v>0.2495484169303912</v>
      </c>
    </row>
    <row r="123">
      <c r="A123">
        <f>HYPERLINK("https://stackoverflow.com/q/52213870", "52213870")</f>
        <v/>
      </c>
      <c r="B123" t="n">
        <v>0.2454984628897672</v>
      </c>
    </row>
    <row r="124">
      <c r="A124">
        <f>HYPERLINK("https://stackoverflow.com/q/52353918", "52353918")</f>
        <v/>
      </c>
      <c r="B124" t="n">
        <v>0.2988964376864733</v>
      </c>
    </row>
    <row r="125">
      <c r="A125">
        <f>HYPERLINK("https://stackoverflow.com/q/52498140", "52498140")</f>
        <v/>
      </c>
      <c r="B125" t="n">
        <v>0.2558064723669819</v>
      </c>
    </row>
    <row r="126">
      <c r="A126">
        <f>HYPERLINK("https://stackoverflow.com/q/52510724", "52510724")</f>
        <v/>
      </c>
      <c r="B126" t="n">
        <v>0.3744481855592967</v>
      </c>
    </row>
    <row r="127">
      <c r="A127">
        <f>HYPERLINK("https://stackoverflow.com/q/52648963", "52648963")</f>
        <v/>
      </c>
      <c r="B127" t="n">
        <v>0.2596988998262884</v>
      </c>
    </row>
    <row r="128">
      <c r="A128">
        <f>HYPERLINK("https://stackoverflow.com/q/52720455", "52720455")</f>
        <v/>
      </c>
      <c r="B128" t="n">
        <v>0.5482166979172967</v>
      </c>
    </row>
    <row r="129">
      <c r="A129">
        <f>HYPERLINK("https://stackoverflow.com/q/52753965", "52753965")</f>
        <v/>
      </c>
      <c r="B129" t="n">
        <v>0.5317030676373593</v>
      </c>
    </row>
    <row r="130">
      <c r="A130">
        <f>HYPERLINK("https://stackoverflow.com/q/52816757", "52816757")</f>
        <v/>
      </c>
      <c r="B130" t="n">
        <v>0.3028892274702331</v>
      </c>
    </row>
    <row r="131">
      <c r="A131">
        <f>HYPERLINK("https://stackoverflow.com/q/52923228", "52923228")</f>
        <v/>
      </c>
      <c r="B131" t="n">
        <v>0.569615462987221</v>
      </c>
    </row>
    <row r="132">
      <c r="A132">
        <f>HYPERLINK("https://stackoverflow.com/q/52939680", "52939680")</f>
        <v/>
      </c>
      <c r="B132" t="n">
        <v>0.2872354986176125</v>
      </c>
    </row>
    <row r="133">
      <c r="A133">
        <f>HYPERLINK("https://stackoverflow.com/q/52953534", "52953534")</f>
        <v/>
      </c>
      <c r="B133" t="n">
        <v>0.2708938702089386</v>
      </c>
    </row>
    <row r="134">
      <c r="A134">
        <f>HYPERLINK("https://stackoverflow.com/q/53008138", "53008138")</f>
        <v/>
      </c>
      <c r="B134" t="n">
        <v>0.3637296037296038</v>
      </c>
    </row>
    <row r="135">
      <c r="A135">
        <f>HYPERLINK("https://stackoverflow.com/q/53043346", "53043346")</f>
        <v/>
      </c>
      <c r="B135" t="n">
        <v>0.2117424242424242</v>
      </c>
    </row>
    <row r="136">
      <c r="A136">
        <f>HYPERLINK("https://stackoverflow.com/q/53303701", "53303701")</f>
        <v/>
      </c>
      <c r="B136" t="n">
        <v>0.4314888010540184</v>
      </c>
    </row>
    <row r="137">
      <c r="A137">
        <f>HYPERLINK("https://stackoverflow.com/q/53410290", "53410290")</f>
        <v/>
      </c>
      <c r="B137" t="n">
        <v>0.4564864329570212</v>
      </c>
    </row>
    <row r="138">
      <c r="A138">
        <f>HYPERLINK("https://stackoverflow.com/q/53499572", "53499572")</f>
        <v/>
      </c>
      <c r="B138" t="n">
        <v>0.2897818767383984</v>
      </c>
    </row>
    <row r="139">
      <c r="A139">
        <f>HYPERLINK("https://stackoverflow.com/q/53518146", "53518146")</f>
        <v/>
      </c>
      <c r="B139" t="n">
        <v>0.3382341937897494</v>
      </c>
    </row>
    <row r="140">
      <c r="A140">
        <f>HYPERLINK("https://stackoverflow.com/q/53544934", "53544934")</f>
        <v/>
      </c>
      <c r="B140" t="n">
        <v>0.3799544743206715</v>
      </c>
    </row>
    <row r="141">
      <c r="A141">
        <f>HYPERLINK("https://stackoverflow.com/q/53623673", "53623673")</f>
        <v/>
      </c>
      <c r="B141" t="n">
        <v>0.4773754991778247</v>
      </c>
    </row>
    <row r="142">
      <c r="A142">
        <f>HYPERLINK("https://stackoverflow.com/q/53838659", "53838659")</f>
        <v/>
      </c>
      <c r="B142" t="n">
        <v>0.2423739886426453</v>
      </c>
    </row>
    <row r="143">
      <c r="A143">
        <f>HYPERLINK("https://stackoverflow.com/q/53874059", "53874059")</f>
        <v/>
      </c>
      <c r="B143" t="n">
        <v>0.3486868686868688</v>
      </c>
    </row>
    <row r="144">
      <c r="A144">
        <f>HYPERLINK("https://stackoverflow.com/q/54134476", "54134476")</f>
        <v/>
      </c>
      <c r="B144" t="n">
        <v>0.3414398764717236</v>
      </c>
    </row>
    <row r="145">
      <c r="A145">
        <f>HYPERLINK("https://stackoverflow.com/q/54174575", "54174575")</f>
        <v/>
      </c>
      <c r="B145" t="n">
        <v>0.3180332739156269</v>
      </c>
    </row>
    <row r="146">
      <c r="A146">
        <f>HYPERLINK("https://stackoverflow.com/q/54373790", "54373790")</f>
        <v/>
      </c>
      <c r="B146" t="n">
        <v>0.2536747621493385</v>
      </c>
    </row>
    <row r="147">
      <c r="A147">
        <f>HYPERLINK("https://stackoverflow.com/q/54967399", "54967399")</f>
        <v/>
      </c>
      <c r="B147" t="n">
        <v>0.591612325789541</v>
      </c>
    </row>
    <row r="148">
      <c r="A148">
        <f>HYPERLINK("https://stackoverflow.com/q/55000264", "55000264")</f>
        <v/>
      </c>
      <c r="B148" t="n">
        <v>0.3080280888214083</v>
      </c>
    </row>
    <row r="149">
      <c r="A149">
        <f>HYPERLINK("https://stackoverflow.com/q/55090674", "55090674")</f>
        <v/>
      </c>
      <c r="B149" t="n">
        <v>0.3963032817804601</v>
      </c>
    </row>
    <row r="150">
      <c r="A150">
        <f>HYPERLINK("https://stackoverflow.com/q/55525227", "55525227")</f>
        <v/>
      </c>
      <c r="B150" t="n">
        <v>0.3609975184369648</v>
      </c>
    </row>
    <row r="151">
      <c r="A151">
        <f>HYPERLINK("https://stackoverflow.com/q/55632717", "55632717")</f>
        <v/>
      </c>
      <c r="B151" t="n">
        <v>0.591612325789541</v>
      </c>
    </row>
    <row r="152">
      <c r="A152">
        <f>HYPERLINK("https://stackoverflow.com/q/55644204", "55644204")</f>
        <v/>
      </c>
      <c r="B152" t="n">
        <v>0.2658062102506547</v>
      </c>
    </row>
    <row r="153">
      <c r="A153">
        <f>HYPERLINK("https://stackoverflow.com/q/55684883", "55684883")</f>
        <v/>
      </c>
      <c r="B153" t="n">
        <v>0.3713472755726277</v>
      </c>
    </row>
    <row r="154">
      <c r="A154">
        <f>HYPERLINK("https://stackoverflow.com/q/55748694", "55748694")</f>
        <v/>
      </c>
      <c r="B154" t="n">
        <v>0.2742915884508805</v>
      </c>
    </row>
    <row r="155">
      <c r="A155">
        <f>HYPERLINK("https://stackoverflow.com/q/55866393", "55866393")</f>
        <v/>
      </c>
      <c r="B155" t="n">
        <v>0.3224336387127085</v>
      </c>
    </row>
    <row r="156">
      <c r="A156">
        <f>HYPERLINK("https://stackoverflow.com/q/55868931", "55868931")</f>
        <v/>
      </c>
      <c r="B156" t="n">
        <v>0.4094727765459473</v>
      </c>
    </row>
    <row r="157">
      <c r="A157">
        <f>HYPERLINK("https://stackoverflow.com/q/55875490", "55875490")</f>
        <v/>
      </c>
      <c r="B157" t="n">
        <v>0.3478803478803479</v>
      </c>
    </row>
    <row r="158">
      <c r="A158">
        <f>HYPERLINK("https://stackoverflow.com/q/55896200", "55896200")</f>
        <v/>
      </c>
      <c r="B158" t="n">
        <v>0.3983920841063698</v>
      </c>
    </row>
    <row r="159">
      <c r="A159">
        <f>HYPERLINK("https://stackoverflow.com/q/56002190", "56002190")</f>
        <v/>
      </c>
      <c r="B159" t="n">
        <v>0.3119450735109098</v>
      </c>
    </row>
    <row r="160">
      <c r="A160">
        <f>HYPERLINK("https://stackoverflow.com/q/56190648", "56190648")</f>
        <v/>
      </c>
      <c r="B160" t="n">
        <v>0.2495180815791503</v>
      </c>
    </row>
    <row r="161">
      <c r="A161">
        <f>HYPERLINK("https://stackoverflow.com/q/56276882", "56276882")</f>
        <v/>
      </c>
      <c r="B161" t="n">
        <v>0.3984820269736472</v>
      </c>
    </row>
    <row r="162">
      <c r="A162">
        <f>HYPERLINK("https://stackoverflow.com/q/56298441", "56298441")</f>
        <v/>
      </c>
      <c r="B162" t="n">
        <v>0.5974487734487733</v>
      </c>
    </row>
    <row r="163">
      <c r="A163">
        <f>HYPERLINK("https://stackoverflow.com/q/56377658", "56377658")</f>
        <v/>
      </c>
      <c r="B163" t="n">
        <v>0.571735049611156</v>
      </c>
    </row>
    <row r="164">
      <c r="A164">
        <f>HYPERLINK("https://stackoverflow.com/q/56440735", "56440735")</f>
        <v/>
      </c>
      <c r="B164" t="n">
        <v>0.4429977524606681</v>
      </c>
    </row>
    <row r="165">
      <c r="A165">
        <f>HYPERLINK("https://stackoverflow.com/q/56450083", "56450083")</f>
        <v/>
      </c>
      <c r="B165" t="n">
        <v>0.4385438543854386</v>
      </c>
    </row>
    <row r="166">
      <c r="A166">
        <f>HYPERLINK("https://stackoverflow.com/q/56481283", "56481283")</f>
        <v/>
      </c>
      <c r="B166" t="n">
        <v>0.8279933088850286</v>
      </c>
    </row>
    <row r="167">
      <c r="A167">
        <f>HYPERLINK("https://stackoverflow.com/q/56537526", "56537526")</f>
        <v/>
      </c>
      <c r="B167" t="n">
        <v>0.3261227661227661</v>
      </c>
    </row>
    <row r="168">
      <c r="A168">
        <f>HYPERLINK("https://stackoverflow.com/q/56548526", "56548526")</f>
        <v/>
      </c>
      <c r="B168" t="n">
        <v>0.3301021744825779</v>
      </c>
    </row>
    <row r="169">
      <c r="A169">
        <f>HYPERLINK("https://stackoverflow.com/q/56551738", "56551738")</f>
        <v/>
      </c>
      <c r="B169" t="n">
        <v>0.6852774318527743</v>
      </c>
    </row>
    <row r="170">
      <c r="A170">
        <f>HYPERLINK("https://stackoverflow.com/q/56561002", "56561002")</f>
        <v/>
      </c>
      <c r="B170" t="n">
        <v>0.6425105143966354</v>
      </c>
    </row>
    <row r="171">
      <c r="A171">
        <f>HYPERLINK("https://stackoverflow.com/q/56748978", "56748978")</f>
        <v/>
      </c>
      <c r="B171" t="n">
        <v>0.4977637067189306</v>
      </c>
    </row>
    <row r="172">
      <c r="A172">
        <f>HYPERLINK("https://stackoverflow.com/q/56860662", "56860662")</f>
        <v/>
      </c>
      <c r="B172" t="n">
        <v>0.5059908393241728</v>
      </c>
    </row>
    <row r="173">
      <c r="A173">
        <f>HYPERLINK("https://stackoverflow.com/q/56896965", "56896965")</f>
        <v/>
      </c>
      <c r="B173" t="n">
        <v>0.2371623208832511</v>
      </c>
    </row>
    <row r="174">
      <c r="A174">
        <f>HYPERLINK("https://stackoverflow.com/q/57006123", "57006123")</f>
        <v/>
      </c>
      <c r="B174" t="n">
        <v>0.4708137480414709</v>
      </c>
    </row>
    <row r="175">
      <c r="A175">
        <f>HYPERLINK("https://stackoverflow.com/q/57170193", "57170193")</f>
        <v/>
      </c>
      <c r="B175" t="n">
        <v>0.6085242670608524</v>
      </c>
    </row>
    <row r="176">
      <c r="A176">
        <f>HYPERLINK("https://stackoverflow.com/q/57250709", "57250709")</f>
        <v/>
      </c>
      <c r="B176" t="n">
        <v>0.3829359881233081</v>
      </c>
    </row>
    <row r="177">
      <c r="A177">
        <f>HYPERLINK("https://stackoverflow.com/q/57428689", "57428689")</f>
        <v/>
      </c>
      <c r="B177" t="n">
        <v>0.3811737835963946</v>
      </c>
    </row>
    <row r="178">
      <c r="A178">
        <f>HYPERLINK("https://stackoverflow.com/q/57535384", "57535384")</f>
        <v/>
      </c>
      <c r="B178" t="n">
        <v>0.2467018943887271</v>
      </c>
    </row>
    <row r="179">
      <c r="A179">
        <f>HYPERLINK("https://stackoverflow.com/q/57626023", "57626023")</f>
        <v/>
      </c>
      <c r="B179" t="n">
        <v>0.4202990236393158</v>
      </c>
    </row>
    <row r="180">
      <c r="A180">
        <f>HYPERLINK("https://stackoverflow.com/q/57654496", "57654496")</f>
        <v/>
      </c>
      <c r="B180" t="n">
        <v>0.4835573782942205</v>
      </c>
    </row>
    <row r="181">
      <c r="A181">
        <f>HYPERLINK("https://stackoverflow.com/q/57836593", "57836593")</f>
        <v/>
      </c>
      <c r="B181" t="n">
        <v>0.817439703153989</v>
      </c>
    </row>
    <row r="182">
      <c r="A182">
        <f>HYPERLINK("https://stackoverflow.com/q/57859250", "57859250")</f>
        <v/>
      </c>
      <c r="B182" t="n">
        <v>0.5487811696298781</v>
      </c>
    </row>
    <row r="183">
      <c r="A183">
        <f>HYPERLINK("https://stackoverflow.com/q/57910501", "57910501")</f>
        <v/>
      </c>
      <c r="B183" t="n">
        <v>0.3490109427609428</v>
      </c>
    </row>
    <row r="184">
      <c r="A184">
        <f>HYPERLINK("https://stackoverflow.com/q/58010768", "58010768")</f>
        <v/>
      </c>
      <c r="B184" t="n">
        <v>0.421429484720624</v>
      </c>
    </row>
    <row r="185">
      <c r="A185">
        <f>HYPERLINK("https://stackoverflow.com/q/58030372", "58030372")</f>
        <v/>
      </c>
      <c r="B185" t="n">
        <v>0.2631793438709866</v>
      </c>
    </row>
    <row r="186">
      <c r="A186">
        <f>HYPERLINK("https://stackoverflow.com/q/58039038", "58039038")</f>
        <v/>
      </c>
      <c r="B186" t="n">
        <v>0.4550476080112791</v>
      </c>
    </row>
    <row r="187">
      <c r="A187">
        <f>HYPERLINK("https://stackoverflow.com/q/58081210", "58081210")</f>
        <v/>
      </c>
      <c r="B187" t="n">
        <v>0.4908698982773056</v>
      </c>
    </row>
    <row r="188">
      <c r="A188">
        <f>HYPERLINK("https://stackoverflow.com/q/58090993", "58090993")</f>
        <v/>
      </c>
      <c r="B188" t="n">
        <v>0.3054093054093054</v>
      </c>
    </row>
    <row r="189">
      <c r="A189">
        <f>HYPERLINK("https://stackoverflow.com/q/58143160", "58143160")</f>
        <v/>
      </c>
      <c r="B189" t="n">
        <v>0.3369193287892475</v>
      </c>
    </row>
    <row r="190">
      <c r="A190">
        <f>HYPERLINK("https://stackoverflow.com/q/58221749", "58221749")</f>
        <v/>
      </c>
      <c r="B190" t="n">
        <v>0.2574848319529171</v>
      </c>
    </row>
    <row r="191">
      <c r="A191">
        <f>HYPERLINK("https://stackoverflow.com/q/58264615", "58264615")</f>
        <v/>
      </c>
      <c r="B191" t="n">
        <v>0.5979385693671408</v>
      </c>
    </row>
    <row r="192">
      <c r="A192">
        <f>HYPERLINK("https://stackoverflow.com/q/58289430", "58289430")</f>
        <v/>
      </c>
      <c r="B192" t="n">
        <v>0.3210881190420832</v>
      </c>
    </row>
    <row r="193">
      <c r="A193">
        <f>HYPERLINK("https://stackoverflow.com/q/58302431", "58302431")</f>
        <v/>
      </c>
      <c r="B193" t="n">
        <v>0.3141928842565786</v>
      </c>
    </row>
    <row r="194">
      <c r="A194">
        <f>HYPERLINK("https://stackoverflow.com/q/58340827", "58340827")</f>
        <v/>
      </c>
      <c r="B194" t="n">
        <v>0.5885495885495885</v>
      </c>
    </row>
    <row r="195">
      <c r="A195">
        <f>HYPERLINK("https://stackoverflow.com/q/58344651", "58344651")</f>
        <v/>
      </c>
      <c r="B195" t="n">
        <v>0.5486992833361548</v>
      </c>
    </row>
    <row r="196">
      <c r="A196">
        <f>HYPERLINK("https://stackoverflow.com/q/58372921", "58372921")</f>
        <v/>
      </c>
      <c r="B196" t="n">
        <v>0.290515777241441</v>
      </c>
    </row>
    <row r="197">
      <c r="A197">
        <f>HYPERLINK("https://stackoverflow.com/q/58439034", "58439034")</f>
        <v/>
      </c>
      <c r="B197" t="n">
        <v>0.598504577020202</v>
      </c>
    </row>
    <row r="198">
      <c r="A198">
        <f>HYPERLINK("https://stackoverflow.com/q/58513040", "58513040")</f>
        <v/>
      </c>
      <c r="B198" t="n">
        <v>0.540224794922081</v>
      </c>
    </row>
    <row r="199">
      <c r="A199">
        <f>HYPERLINK("https://stackoverflow.com/q/58538753", "58538753")</f>
        <v/>
      </c>
      <c r="B199" t="n">
        <v>0.2720420838582764</v>
      </c>
    </row>
    <row r="200">
      <c r="A200">
        <f>HYPERLINK("https://stackoverflow.com/q/58561304", "58561304")</f>
        <v/>
      </c>
      <c r="B200" t="n">
        <v>0.3423918904345952</v>
      </c>
    </row>
    <row r="201">
      <c r="A201">
        <f>HYPERLINK("https://stackoverflow.com/q/58660181", "58660181")</f>
        <v/>
      </c>
      <c r="B201" t="n">
        <v>0.2341232393135508</v>
      </c>
    </row>
    <row r="202">
      <c r="A202">
        <f>HYPERLINK("https://stackoverflow.com/q/58675434", "58675434")</f>
        <v/>
      </c>
      <c r="B202" t="n">
        <v>0.3629732776341092</v>
      </c>
    </row>
    <row r="203">
      <c r="A203">
        <f>HYPERLINK("https://stackoverflow.com/q/58776201", "58776201")</f>
        <v/>
      </c>
      <c r="B203" t="n">
        <v>0.3299807806245575</v>
      </c>
    </row>
    <row r="204">
      <c r="A204">
        <f>HYPERLINK("https://stackoverflow.com/q/58802352", "58802352")</f>
        <v/>
      </c>
      <c r="B204" t="n">
        <v>0.2919594765975859</v>
      </c>
    </row>
    <row r="205">
      <c r="A205">
        <f>HYPERLINK("https://stackoverflow.com/q/58959973", "58959973")</f>
        <v/>
      </c>
      <c r="B205" t="n">
        <v>0.3420506434205065</v>
      </c>
    </row>
    <row r="206">
      <c r="A206">
        <f>HYPERLINK("https://stackoverflow.com/q/58973104", "58973104")</f>
        <v/>
      </c>
      <c r="B206" t="n">
        <v>0.5843577282256528</v>
      </c>
    </row>
    <row r="207">
      <c r="A207">
        <f>HYPERLINK("https://stackoverflow.com/q/59053286", "59053286")</f>
        <v/>
      </c>
      <c r="B207" t="n">
        <v>0.5245706005199676</v>
      </c>
    </row>
    <row r="208">
      <c r="A208">
        <f>HYPERLINK("https://stackoverflow.com/q/59150237", "59150237")</f>
        <v/>
      </c>
      <c r="B208" t="n">
        <v>0.3796687808315715</v>
      </c>
    </row>
    <row r="209">
      <c r="A209">
        <f>HYPERLINK("https://stackoverflow.com/q/59150977", "59150977")</f>
        <v/>
      </c>
      <c r="B209" t="n">
        <v>0.566326986680969</v>
      </c>
    </row>
    <row r="210">
      <c r="A210">
        <f>HYPERLINK("https://stackoverflow.com/q/59223342", "59223342")</f>
        <v/>
      </c>
      <c r="B210" t="n">
        <v>0.5723905723905723</v>
      </c>
    </row>
    <row r="211">
      <c r="A211">
        <f>HYPERLINK("https://stackoverflow.com/q/59261369", "59261369")</f>
        <v/>
      </c>
      <c r="B211" t="n">
        <v>0.2734731934731935</v>
      </c>
    </row>
    <row r="212">
      <c r="A212">
        <f>HYPERLINK("https://stackoverflow.com/q/59282347", "59282347")</f>
        <v/>
      </c>
      <c r="B212" t="n">
        <v>0.4111153731406896</v>
      </c>
    </row>
    <row r="213">
      <c r="A213">
        <f>HYPERLINK("https://stackoverflow.com/q/59352243", "59352243")</f>
        <v/>
      </c>
      <c r="B213" t="n">
        <v>0.3864582423660235</v>
      </c>
    </row>
    <row r="214">
      <c r="A214">
        <f>HYPERLINK("https://stackoverflow.com/q/59369955", "59369955")</f>
        <v/>
      </c>
      <c r="B214" t="n">
        <v>0.6074185248713551</v>
      </c>
    </row>
    <row r="215">
      <c r="A215">
        <f>HYPERLINK("https://stackoverflow.com/q/59399174", "59399174")</f>
        <v/>
      </c>
      <c r="B215" t="n">
        <v>0.2947307469600463</v>
      </c>
    </row>
    <row r="216">
      <c r="A216">
        <f>HYPERLINK("https://stackoverflow.com/q/59412488", "59412488")</f>
        <v/>
      </c>
      <c r="B216" t="n">
        <v>0.6099349660993497</v>
      </c>
    </row>
    <row r="217">
      <c r="A217">
        <f>HYPERLINK("https://stackoverflow.com/q/59464598", "59464598")</f>
        <v/>
      </c>
      <c r="B217" t="n">
        <v>0.3099029031232422</v>
      </c>
    </row>
    <row r="218">
      <c r="A218">
        <f>HYPERLINK("https://stackoverflow.com/q/59510871", "59510871")</f>
        <v/>
      </c>
      <c r="B218" t="n">
        <v>0.2842324591203516</v>
      </c>
    </row>
    <row r="219">
      <c r="A219">
        <f>HYPERLINK("https://stackoverflow.com/q/59729377", "59729377")</f>
        <v/>
      </c>
      <c r="B219" t="n">
        <v>0.5251268907985327</v>
      </c>
    </row>
    <row r="220">
      <c r="A220">
        <f>HYPERLINK("https://stackoverflow.com/q/59730158", "59730158")</f>
        <v/>
      </c>
      <c r="B220" t="n">
        <v>0.3791216512955642</v>
      </c>
    </row>
    <row r="221">
      <c r="A221">
        <f>HYPERLINK("https://stackoverflow.com/q/59771214", "59771214")</f>
        <v/>
      </c>
      <c r="B221" t="n">
        <v>0.3671647986716481</v>
      </c>
    </row>
    <row r="222">
      <c r="A222">
        <f>HYPERLINK("https://stackoverflow.com/q/59833955", "59833955")</f>
        <v/>
      </c>
      <c r="B222" t="n">
        <v>0.4890969783673647</v>
      </c>
    </row>
    <row r="223">
      <c r="A223">
        <f>HYPERLINK("https://stackoverflow.com/q/59932262", "59932262")</f>
        <v/>
      </c>
      <c r="B223" t="n">
        <v>0.5230624832394745</v>
      </c>
    </row>
    <row r="224">
      <c r="A224">
        <f>HYPERLINK("https://stackoverflow.com/q/59947680", "59947680")</f>
        <v/>
      </c>
      <c r="B224" t="n">
        <v>0.4137754355145659</v>
      </c>
    </row>
    <row r="225">
      <c r="A225">
        <f>HYPERLINK("https://stackoverflow.com/q/60005599", "60005599")</f>
        <v/>
      </c>
      <c r="B225" t="n">
        <v>0.5769290276948921</v>
      </c>
    </row>
    <row r="226">
      <c r="A226">
        <f>HYPERLINK("https://stackoverflow.com/q/60152570", "60152570")</f>
        <v/>
      </c>
      <c r="B226" t="n">
        <v>0.3046517809675705</v>
      </c>
    </row>
    <row r="227">
      <c r="A227">
        <f>HYPERLINK("https://stackoverflow.com/q/60175980", "60175980")</f>
        <v/>
      </c>
      <c r="B227" t="n">
        <v>0.2287775716347145</v>
      </c>
    </row>
    <row r="228">
      <c r="A228">
        <f>HYPERLINK("https://stackoverflow.com/q/60176349", "60176349")</f>
        <v/>
      </c>
      <c r="B228" t="n">
        <v>0.2582192582192582</v>
      </c>
    </row>
    <row r="229">
      <c r="A229">
        <f>HYPERLINK("https://stackoverflow.com/q/60318597", "60318597")</f>
        <v/>
      </c>
      <c r="B229" t="n">
        <v>0.6225546605293442</v>
      </c>
    </row>
    <row r="230">
      <c r="A230">
        <f>HYPERLINK("https://stackoverflow.com/q/60500627", "60500627")</f>
        <v/>
      </c>
      <c r="B230" t="n">
        <v>0.3180853117158849</v>
      </c>
    </row>
    <row r="231">
      <c r="A231">
        <f>HYPERLINK("https://stackoverflow.com/q/60567487", "60567487")</f>
        <v/>
      </c>
      <c r="B231" t="n">
        <v>0.5218978778611807</v>
      </c>
    </row>
    <row r="232">
      <c r="A232">
        <f>HYPERLINK("https://stackoverflow.com/q/60589214", "60589214")</f>
        <v/>
      </c>
      <c r="B232" t="n">
        <v>0.2174523007856341</v>
      </c>
    </row>
    <row r="233">
      <c r="A233">
        <f>HYPERLINK("https://stackoverflow.com/q/60594954", "60594954")</f>
        <v/>
      </c>
      <c r="B233" t="n">
        <v>0.6727203542272037</v>
      </c>
    </row>
    <row r="234">
      <c r="A234">
        <f>HYPERLINK("https://stackoverflow.com/q/60667139", "60667139")</f>
        <v/>
      </c>
      <c r="B234" t="n">
        <v>0.569557911814126</v>
      </c>
    </row>
    <row r="235">
      <c r="A235">
        <f>HYPERLINK("https://stackoverflow.com/q/60706026", "60706026")</f>
        <v/>
      </c>
      <c r="B235" t="n">
        <v>0.4161825508975768</v>
      </c>
    </row>
    <row r="236">
      <c r="A236">
        <f>HYPERLINK("https://stackoverflow.com/q/60746275", "60746275")</f>
        <v/>
      </c>
      <c r="B236" t="n">
        <v>0.4383215718832157</v>
      </c>
    </row>
    <row r="237">
      <c r="A237">
        <f>HYPERLINK("https://stackoverflow.com/q/60832887", "60832887")</f>
        <v/>
      </c>
      <c r="B237" t="n">
        <v>0.401043401043401</v>
      </c>
    </row>
    <row r="238">
      <c r="A238">
        <f>HYPERLINK("https://stackoverflow.com/q/60990549", "60990549")</f>
        <v/>
      </c>
      <c r="B238" t="n">
        <v>0.3486868686868688</v>
      </c>
    </row>
    <row r="239">
      <c r="A239">
        <f>HYPERLINK("https://stackoverflow.com/q/61016498", "61016498")</f>
        <v/>
      </c>
      <c r="B239" t="n">
        <v>0.5475101120615344</v>
      </c>
    </row>
    <row r="240">
      <c r="A240">
        <f>HYPERLINK("https://stackoverflow.com/q/61021550", "61021550")</f>
        <v/>
      </c>
      <c r="B240" t="n">
        <v>0.4704601190169951</v>
      </c>
    </row>
    <row r="241">
      <c r="A241">
        <f>HYPERLINK("https://stackoverflow.com/q/61074680", "61074680")</f>
        <v/>
      </c>
      <c r="B241" t="n">
        <v>0.4282106782106783</v>
      </c>
    </row>
    <row r="242">
      <c r="A242">
        <f>HYPERLINK("https://stackoverflow.com/q/61094682", "61094682")</f>
        <v/>
      </c>
      <c r="B242" t="n">
        <v>0.3401894593604438</v>
      </c>
    </row>
    <row r="243">
      <c r="A243">
        <f>HYPERLINK("https://stackoverflow.com/q/61186117", "61186117")</f>
        <v/>
      </c>
      <c r="B243" t="n">
        <v>0.5094101391271203</v>
      </c>
    </row>
    <row r="244">
      <c r="A244">
        <f>HYPERLINK("https://stackoverflow.com/q/61282234", "61282234")</f>
        <v/>
      </c>
      <c r="B244" t="n">
        <v>0.8467494115334647</v>
      </c>
    </row>
    <row r="245">
      <c r="A245">
        <f>HYPERLINK("https://stackoverflow.com/q/61282976", "61282976")</f>
        <v/>
      </c>
      <c r="B245" t="n">
        <v>0.8108482081084821</v>
      </c>
    </row>
    <row r="246">
      <c r="A246">
        <f>HYPERLINK("https://stackoverflow.com/q/61329104", "61329104")</f>
        <v/>
      </c>
      <c r="B246" t="n">
        <v>0.5973418394471026</v>
      </c>
    </row>
    <row r="247">
      <c r="A247">
        <f>HYPERLINK("https://stackoverflow.com/q/61626875", "61626875")</f>
        <v/>
      </c>
      <c r="B247" t="n">
        <v>0.3686868686868688</v>
      </c>
    </row>
    <row r="248">
      <c r="A248">
        <f>HYPERLINK("https://stackoverflow.com/q/61639444", "61639444")</f>
        <v/>
      </c>
      <c r="B248" t="n">
        <v>0.6517918915179189</v>
      </c>
    </row>
    <row r="249">
      <c r="A249">
        <f>HYPERLINK("https://stackoverflow.com/q/61642239", "61642239")</f>
        <v/>
      </c>
      <c r="B249" t="n">
        <v>0.2671990897283139</v>
      </c>
    </row>
    <row r="250">
      <c r="A250">
        <f>HYPERLINK("https://stackoverflow.com/q/61689176", "61689176")</f>
        <v/>
      </c>
      <c r="B250" t="n">
        <v>0.3416035353535353</v>
      </c>
    </row>
    <row r="251">
      <c r="A251">
        <f>HYPERLINK("https://stackoverflow.com/q/61790198", "61790198")</f>
        <v/>
      </c>
      <c r="B251" t="n">
        <v>0.3204912371579039</v>
      </c>
    </row>
    <row r="252">
      <c r="A252">
        <f>HYPERLINK("https://stackoverflow.com/q/62036134", "62036134")</f>
        <v/>
      </c>
      <c r="B252" t="n">
        <v>0.4680048567516599</v>
      </c>
    </row>
    <row r="253">
      <c r="A253">
        <f>HYPERLINK("https://stackoverflow.com/q/62066602", "62066602")</f>
        <v/>
      </c>
      <c r="B253" t="n">
        <v>0.5928061098792807</v>
      </c>
    </row>
    <row r="254">
      <c r="A254">
        <f>HYPERLINK("https://stackoverflow.com/q/62074726", "62074726")</f>
        <v/>
      </c>
      <c r="B254" t="n">
        <v>0.5844763423710793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