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0.2303145908296123</v>
      </c>
    </row>
    <row r="3">
      <c r="A3">
        <f>HYPERLINK("https://stackoverflow.com/q/2022549", "2022549")</f>
        <v/>
      </c>
      <c r="B3" t="n">
        <v>0.341819837721477</v>
      </c>
    </row>
    <row r="4">
      <c r="A4">
        <f>HYPERLINK("https://stackoverflow.com/q/7304006", "7304006")</f>
        <v/>
      </c>
      <c r="B4" t="n">
        <v>0.3798866912639368</v>
      </c>
    </row>
    <row r="5">
      <c r="A5">
        <f>HYPERLINK("https://stackoverflow.com/q/13267422", "13267422")</f>
        <v/>
      </c>
      <c r="B5" t="n">
        <v>0.6357396357396358</v>
      </c>
    </row>
    <row r="6">
      <c r="A6">
        <f>HYPERLINK("https://stackoverflow.com/q/13767870", "13767870")</f>
        <v/>
      </c>
      <c r="B6" t="n">
        <v>0.389806050823</v>
      </c>
    </row>
    <row r="7">
      <c r="A7">
        <f>HYPERLINK("https://stackoverflow.com/q/13929746", "13929746")</f>
        <v/>
      </c>
      <c r="B7" t="n">
        <v>0.3264519601341676</v>
      </c>
    </row>
    <row r="8">
      <c r="A8">
        <f>HYPERLINK("https://stackoverflow.com/q/14001746", "14001746")</f>
        <v/>
      </c>
      <c r="B8" t="n">
        <v>0.3648881982215316</v>
      </c>
    </row>
    <row r="9">
      <c r="A9">
        <f>HYPERLINK("https://stackoverflow.com/q/17313690", "17313690")</f>
        <v/>
      </c>
      <c r="B9" t="n">
        <v>0.4421635711958292</v>
      </c>
    </row>
    <row r="10">
      <c r="A10">
        <f>HYPERLINK("https://stackoverflow.com/q/17389702", "17389702")</f>
        <v/>
      </c>
      <c r="B10" t="n">
        <v>0.4764812302125735</v>
      </c>
    </row>
    <row r="11">
      <c r="A11">
        <f>HYPERLINK("https://stackoverflow.com/q/17926933", "17926933")</f>
        <v/>
      </c>
      <c r="B11" t="n">
        <v>0.3961794536743202</v>
      </c>
    </row>
    <row r="12">
      <c r="A12">
        <f>HYPERLINK("https://stackoverflow.com/q/17934697", "17934697")</f>
        <v/>
      </c>
      <c r="B12" t="n">
        <v>0.3133351867296821</v>
      </c>
    </row>
    <row r="13">
      <c r="A13">
        <f>HYPERLINK("https://stackoverflow.com/q/17958629", "17958629")</f>
        <v/>
      </c>
      <c r="B13" t="n">
        <v>0.4976342371079214</v>
      </c>
    </row>
    <row r="14">
      <c r="A14">
        <f>HYPERLINK("https://stackoverflow.com/q/18368258", "18368258")</f>
        <v/>
      </c>
      <c r="B14" t="n">
        <v>0.3054305430543054</v>
      </c>
    </row>
    <row r="15">
      <c r="A15">
        <f>HYPERLINK("https://stackoverflow.com/q/19109573", "19109573")</f>
        <v/>
      </c>
      <c r="B15" t="n">
        <v>0.2728535353535353</v>
      </c>
    </row>
    <row r="16">
      <c r="A16">
        <f>HYPERLINK("https://stackoverflow.com/q/19290354", "19290354")</f>
        <v/>
      </c>
      <c r="B16" t="n">
        <v>0.3957248025044635</v>
      </c>
    </row>
    <row r="17">
      <c r="A17">
        <f>HYPERLINK("https://stackoverflow.com/q/19438872", "19438872")</f>
        <v/>
      </c>
      <c r="B17" t="n">
        <v>0.4466929569669296</v>
      </c>
    </row>
    <row r="18">
      <c r="A18">
        <f>HYPERLINK("https://stackoverflow.com/q/20437820", "20437820")</f>
        <v/>
      </c>
      <c r="B18" t="n">
        <v>0.5896171012450083</v>
      </c>
    </row>
    <row r="19">
      <c r="A19">
        <f>HYPERLINK("https://stackoverflow.com/q/20846544", "20846544")</f>
        <v/>
      </c>
      <c r="B19" t="n">
        <v>0.2460895878617397</v>
      </c>
    </row>
    <row r="20">
      <c r="A20">
        <f>HYPERLINK("https://stackoverflow.com/q/22449283", "22449283")</f>
        <v/>
      </c>
      <c r="B20" t="n">
        <v>0.5324709357728227</v>
      </c>
    </row>
    <row r="21">
      <c r="A21">
        <f>HYPERLINK("https://stackoverflow.com/q/22563944", "22563944")</f>
        <v/>
      </c>
      <c r="B21" t="n">
        <v>0.2510514396635393</v>
      </c>
    </row>
    <row r="22">
      <c r="A22">
        <f>HYPERLINK("https://stackoverflow.com/q/24764540", "24764540")</f>
        <v/>
      </c>
      <c r="B22" t="n">
        <v>0.5584904737447112</v>
      </c>
    </row>
    <row r="23">
      <c r="A23">
        <f>HYPERLINK("https://stackoverflow.com/q/25801442", "25801442")</f>
        <v/>
      </c>
      <c r="B23" t="n">
        <v>0.4667625980475144</v>
      </c>
    </row>
    <row r="24">
      <c r="A24">
        <f>HYPERLINK("https://stackoverflow.com/q/26585466", "26585466")</f>
        <v/>
      </c>
      <c r="B24" t="n">
        <v>0.3785208405898062</v>
      </c>
    </row>
    <row r="25">
      <c r="A25">
        <f>HYPERLINK("https://stackoverflow.com/q/26655087", "26655087")</f>
        <v/>
      </c>
      <c r="B25" t="n">
        <v>0.4498588187348995</v>
      </c>
    </row>
    <row r="26">
      <c r="A26">
        <f>HYPERLINK("https://stackoverflow.com/q/29395319", "29395319")</f>
        <v/>
      </c>
      <c r="B26" t="n">
        <v>0.71531957949615</v>
      </c>
    </row>
    <row r="27">
      <c r="A27">
        <f>HYPERLINK("https://stackoverflow.com/q/31139620", "31139620")</f>
        <v/>
      </c>
      <c r="B27" t="n">
        <v>0.2386457164234942</v>
      </c>
    </row>
    <row r="28">
      <c r="A28">
        <f>HYPERLINK("https://stackoverflow.com/q/31593793", "31593793")</f>
        <v/>
      </c>
      <c r="B28" t="n">
        <v>0.6124980373685036</v>
      </c>
    </row>
    <row r="29">
      <c r="A29">
        <f>HYPERLINK("https://stackoverflow.com/q/32306914", "32306914")</f>
        <v/>
      </c>
      <c r="B29" t="n">
        <v>0.5659803159803161</v>
      </c>
    </row>
    <row r="30">
      <c r="A30">
        <f>HYPERLINK("https://stackoverflow.com/q/32837080", "32837080")</f>
        <v/>
      </c>
      <c r="B30" t="n">
        <v>0.2239020400946003</v>
      </c>
    </row>
    <row r="31">
      <c r="A31">
        <f>HYPERLINK("https://stackoverflow.com/q/33016067", "33016067")</f>
        <v/>
      </c>
      <c r="B31" t="n">
        <v>0.2717953342953344</v>
      </c>
    </row>
    <row r="32">
      <c r="A32">
        <f>HYPERLINK("https://stackoverflow.com/q/33048763", "33048763")</f>
        <v/>
      </c>
      <c r="B32" t="n">
        <v>0.4420577078804928</v>
      </c>
    </row>
    <row r="33">
      <c r="A33">
        <f>HYPERLINK("https://stackoverflow.com/q/34179466", "34179466")</f>
        <v/>
      </c>
      <c r="B33" t="n">
        <v>0.3528549746166326</v>
      </c>
    </row>
    <row r="34">
      <c r="A34">
        <f>HYPERLINK("https://stackoverflow.com/q/34228425", "34228425")</f>
        <v/>
      </c>
      <c r="B34" t="n">
        <v>0.4314038825757576</v>
      </c>
    </row>
    <row r="35">
      <c r="A35">
        <f>HYPERLINK("https://stackoverflow.com/q/34510911", "34510911")</f>
        <v/>
      </c>
      <c r="B35" t="n">
        <v>0.3920414334427074</v>
      </c>
    </row>
    <row r="36">
      <c r="A36">
        <f>HYPERLINK("https://stackoverflow.com/q/35302025", "35302025")</f>
        <v/>
      </c>
      <c r="B36" t="n">
        <v>0.6618200639939771</v>
      </c>
    </row>
    <row r="37">
      <c r="A37">
        <f>HYPERLINK("https://stackoverflow.com/q/36229215", "36229215")</f>
        <v/>
      </c>
      <c r="B37" t="n">
        <v>0.4667498226820261</v>
      </c>
    </row>
    <row r="38">
      <c r="A38">
        <f>HYPERLINK("https://stackoverflow.com/q/36643655", "36643655")</f>
        <v/>
      </c>
      <c r="B38" t="n">
        <v>0.5498238195912615</v>
      </c>
    </row>
    <row r="39">
      <c r="A39">
        <f>HYPERLINK("https://stackoverflow.com/q/36693712", "36693712")</f>
        <v/>
      </c>
      <c r="B39" t="n">
        <v>0.2849389416553595</v>
      </c>
    </row>
    <row r="40">
      <c r="A40">
        <f>HYPERLINK("https://stackoverflow.com/q/36766698", "36766698")</f>
        <v/>
      </c>
      <c r="B40" t="n">
        <v>0.4668051482567612</v>
      </c>
    </row>
    <row r="41">
      <c r="A41">
        <f>HYPERLINK("https://stackoverflow.com/q/37159918", "37159918")</f>
        <v/>
      </c>
      <c r="B41" t="n">
        <v>0.1866945315221177</v>
      </c>
    </row>
    <row r="42">
      <c r="A42">
        <f>HYPERLINK("https://stackoverflow.com/q/37306094", "37306094")</f>
        <v/>
      </c>
      <c r="B42" t="n">
        <v>0.4531829927178764</v>
      </c>
    </row>
    <row r="43">
      <c r="A43">
        <f>HYPERLINK("https://stackoverflow.com/q/37945129", "37945129")</f>
        <v/>
      </c>
      <c r="B43" t="n">
        <v>0.5860479797979798</v>
      </c>
    </row>
    <row r="44">
      <c r="A44">
        <f>HYPERLINK("https://stackoverflow.com/q/38327633", "38327633")</f>
        <v/>
      </c>
      <c r="B44" t="n">
        <v>0.4797979797979799</v>
      </c>
    </row>
    <row r="45">
      <c r="A45">
        <f>HYPERLINK("https://stackoverflow.com/q/39566021", "39566021")</f>
        <v/>
      </c>
      <c r="B45" t="n">
        <v>0.2439591998415528</v>
      </c>
    </row>
    <row r="46">
      <c r="A46">
        <f>HYPERLINK("https://stackoverflow.com/q/39875139", "39875139")</f>
        <v/>
      </c>
      <c r="B46" t="n">
        <v>0.4625790064386556</v>
      </c>
    </row>
    <row r="47">
      <c r="A47">
        <f>HYPERLINK("https://stackoverflow.com/q/39919128", "39919128")</f>
        <v/>
      </c>
      <c r="B47" t="n">
        <v>0.3273398951148312</v>
      </c>
    </row>
    <row r="48">
      <c r="A48">
        <f>HYPERLINK("https://stackoverflow.com/q/40375194", "40375194")</f>
        <v/>
      </c>
      <c r="B48" t="n">
        <v>0.3843688526401873</v>
      </c>
    </row>
    <row r="49">
      <c r="A49">
        <f>HYPERLINK("https://stackoverflow.com/q/40395921", "40395921")</f>
        <v/>
      </c>
      <c r="B49" t="n">
        <v>0.4561868686868687</v>
      </c>
    </row>
    <row r="50">
      <c r="A50">
        <f>HYPERLINK("https://stackoverflow.com/q/40596332", "40596332")</f>
        <v/>
      </c>
      <c r="B50" t="n">
        <v>0.3936165920187225</v>
      </c>
    </row>
    <row r="51">
      <c r="A51">
        <f>HYPERLINK("https://stackoverflow.com/q/41201796", "41201796")</f>
        <v/>
      </c>
      <c r="B51" t="n">
        <v>0.4202990236393159</v>
      </c>
    </row>
    <row r="52">
      <c r="A52">
        <f>HYPERLINK("https://stackoverflow.com/q/41420363", "41420363")</f>
        <v/>
      </c>
      <c r="B52" t="n">
        <v>0.4153959981985461</v>
      </c>
    </row>
    <row r="53">
      <c r="A53">
        <f>HYPERLINK("https://stackoverflow.com/q/41438021", "41438021")</f>
        <v/>
      </c>
      <c r="B53" t="n">
        <v>0.3019241405408553</v>
      </c>
    </row>
    <row r="54">
      <c r="A54">
        <f>HYPERLINK("https://stackoverflow.com/q/41827855", "41827855")</f>
        <v/>
      </c>
      <c r="B54" t="n">
        <v>0.2233204722475109</v>
      </c>
    </row>
    <row r="55">
      <c r="A55">
        <f>HYPERLINK("https://stackoverflow.com/q/42006707", "42006707")</f>
        <v/>
      </c>
      <c r="B55" t="n">
        <v>0.2917862838915471</v>
      </c>
    </row>
    <row r="56">
      <c r="A56">
        <f>HYPERLINK("https://stackoverflow.com/q/42024359", "42024359")</f>
        <v/>
      </c>
      <c r="B56" t="n">
        <v>0.3755062903999074</v>
      </c>
    </row>
    <row r="57">
      <c r="A57">
        <f>HYPERLINK("https://stackoverflow.com/q/42238738", "42238738")</f>
        <v/>
      </c>
      <c r="B57" t="n">
        <v>0.4830909477180988</v>
      </c>
    </row>
    <row r="58">
      <c r="A58">
        <f>HYPERLINK("https://stackoverflow.com/q/42946766", "42946766")</f>
        <v/>
      </c>
      <c r="B58" t="n">
        <v>0.6402224492112133</v>
      </c>
    </row>
    <row r="59">
      <c r="A59">
        <f>HYPERLINK("https://stackoverflow.com/q/42959530", "42959530")</f>
        <v/>
      </c>
      <c r="B59" t="n">
        <v>0.4229904680608906</v>
      </c>
    </row>
    <row r="60">
      <c r="A60">
        <f>HYPERLINK("https://stackoverflow.com/q/43096166", "43096166")</f>
        <v/>
      </c>
      <c r="B60" t="n">
        <v>0.4247592201080573</v>
      </c>
    </row>
    <row r="61">
      <c r="A61">
        <f>HYPERLINK("https://stackoverflow.com/q/43589592", "43589592")</f>
        <v/>
      </c>
      <c r="B61" t="n">
        <v>0.356113769271664</v>
      </c>
    </row>
    <row r="62">
      <c r="A62">
        <f>HYPERLINK("https://stackoverflow.com/q/43612228", "43612228")</f>
        <v/>
      </c>
      <c r="B62" t="n">
        <v>0.2331557331557331</v>
      </c>
    </row>
    <row r="63">
      <c r="A63">
        <f>HYPERLINK("https://stackoverflow.com/q/43655581", "43655581")</f>
        <v/>
      </c>
      <c r="B63" t="n">
        <v>0.5482503607503608</v>
      </c>
    </row>
    <row r="64">
      <c r="A64">
        <f>HYPERLINK("https://stackoverflow.com/q/43995641", "43995641")</f>
        <v/>
      </c>
      <c r="B64" t="n">
        <v>0.4242424242424242</v>
      </c>
    </row>
    <row r="65">
      <c r="A65">
        <f>HYPERLINK("https://stackoverflow.com/q/44050836", "44050836")</f>
        <v/>
      </c>
      <c r="B65" t="n">
        <v>0.3053340421761473</v>
      </c>
    </row>
    <row r="66">
      <c r="A66">
        <f>HYPERLINK("https://stackoverflow.com/q/44091275", "44091275")</f>
        <v/>
      </c>
      <c r="B66" t="n">
        <v>0.3576243838825896</v>
      </c>
    </row>
    <row r="67">
      <c r="A67">
        <f>HYPERLINK("https://stackoverflow.com/q/44131065", "44131065")</f>
        <v/>
      </c>
      <c r="B67" t="n">
        <v>0.376809025931833</v>
      </c>
    </row>
    <row r="68">
      <c r="A68">
        <f>HYPERLINK("https://stackoverflow.com/q/44233707", "44233707")</f>
        <v/>
      </c>
      <c r="B68" t="n">
        <v>0.3668225882990984</v>
      </c>
    </row>
    <row r="69">
      <c r="A69">
        <f>HYPERLINK("https://stackoverflow.com/q/44419262", "44419262")</f>
        <v/>
      </c>
      <c r="B69" t="n">
        <v>0.4797979797979798</v>
      </c>
    </row>
    <row r="70">
      <c r="A70">
        <f>HYPERLINK("https://stackoverflow.com/q/44694808", "44694808")</f>
        <v/>
      </c>
      <c r="B70" t="n">
        <v>0.6995432027279161</v>
      </c>
    </row>
    <row r="71">
      <c r="A71">
        <f>HYPERLINK("https://stackoverflow.com/q/45281799", "45281799")</f>
        <v/>
      </c>
      <c r="B71" t="n">
        <v>0.4062739607294063</v>
      </c>
    </row>
    <row r="72">
      <c r="A72">
        <f>HYPERLINK("https://stackoverflow.com/q/45310234", "45310234")</f>
        <v/>
      </c>
      <c r="B72" t="n">
        <v>0.6567265006755452</v>
      </c>
    </row>
    <row r="73">
      <c r="A73">
        <f>HYPERLINK("https://stackoverflow.com/q/45602479", "45602479")</f>
        <v/>
      </c>
      <c r="B73" t="n">
        <v>0.3026587716242889</v>
      </c>
    </row>
    <row r="74">
      <c r="A74">
        <f>HYPERLINK("https://stackoverflow.com/q/45678498", "45678498")</f>
        <v/>
      </c>
      <c r="B74" t="n">
        <v>0.5828395688730884</v>
      </c>
    </row>
    <row r="75">
      <c r="A75">
        <f>HYPERLINK("https://stackoverflow.com/q/45805113", "45805113")</f>
        <v/>
      </c>
      <c r="B75" t="n">
        <v>0.3431932052621707</v>
      </c>
    </row>
    <row r="76">
      <c r="A76">
        <f>HYPERLINK("https://stackoverflow.com/q/45834435", "45834435")</f>
        <v/>
      </c>
      <c r="B76" t="n">
        <v>0.6154047681425203</v>
      </c>
    </row>
    <row r="77">
      <c r="A77">
        <f>HYPERLINK("https://stackoverflow.com/q/45896488", "45896488")</f>
        <v/>
      </c>
      <c r="B77" t="n">
        <v>0.3416498316498317</v>
      </c>
    </row>
    <row r="78">
      <c r="A78">
        <f>HYPERLINK("https://stackoverflow.com/q/45963371", "45963371")</f>
        <v/>
      </c>
      <c r="B78" t="n">
        <v>0.4805841433199924</v>
      </c>
    </row>
    <row r="79">
      <c r="A79">
        <f>HYPERLINK("https://stackoverflow.com/q/45978094", "45978094")</f>
        <v/>
      </c>
      <c r="B79" t="n">
        <v>0.6769060467690605</v>
      </c>
    </row>
    <row r="80">
      <c r="A80">
        <f>HYPERLINK("https://stackoverflow.com/q/46041253", "46041253")</f>
        <v/>
      </c>
      <c r="B80" t="n">
        <v>0.4380818864804631</v>
      </c>
    </row>
    <row r="81">
      <c r="A81">
        <f>HYPERLINK("https://stackoverflow.com/q/46067552", "46067552")</f>
        <v/>
      </c>
      <c r="B81" t="n">
        <v>0.3601051162026773</v>
      </c>
    </row>
    <row r="82">
      <c r="A82">
        <f>HYPERLINK("https://stackoverflow.com/q/46195839", "46195839")</f>
        <v/>
      </c>
      <c r="B82" t="n">
        <v>0.5082371332371333</v>
      </c>
    </row>
    <row r="83">
      <c r="A83">
        <f>HYPERLINK("https://stackoverflow.com/q/46295367", "46295367")</f>
        <v/>
      </c>
      <c r="B83" t="n">
        <v>0.6362445206784829</v>
      </c>
    </row>
    <row r="84">
      <c r="A84">
        <f>HYPERLINK("https://stackoverflow.com/q/46321865", "46321865")</f>
        <v/>
      </c>
      <c r="B84" t="n">
        <v>0.3577936224995049</v>
      </c>
    </row>
    <row r="85">
      <c r="A85">
        <f>HYPERLINK("https://stackoverflow.com/q/46342043", "46342043")</f>
        <v/>
      </c>
      <c r="B85" t="n">
        <v>0.5864391036804829</v>
      </c>
    </row>
    <row r="86">
      <c r="A86">
        <f>HYPERLINK("https://stackoverflow.com/q/46447525", "46447525")</f>
        <v/>
      </c>
      <c r="B86" t="n">
        <v>0.4740366629255519</v>
      </c>
    </row>
    <row r="87">
      <c r="A87">
        <f>HYPERLINK("https://stackoverflow.com/q/46608926", "46608926")</f>
        <v/>
      </c>
      <c r="B87" t="n">
        <v>0.2557413760243949</v>
      </c>
    </row>
    <row r="88">
      <c r="A88">
        <f>HYPERLINK("https://stackoverflow.com/q/46655042", "46655042")</f>
        <v/>
      </c>
      <c r="B88" t="n">
        <v>0.4893521199253684</v>
      </c>
    </row>
    <row r="89">
      <c r="A89">
        <f>HYPERLINK("https://stackoverflow.com/q/47084869", "47084869")</f>
        <v/>
      </c>
      <c r="B89" t="n">
        <v>0.3017657490939933</v>
      </c>
    </row>
    <row r="90">
      <c r="A90">
        <f>HYPERLINK("https://stackoverflow.com/q/47104623", "47104623")</f>
        <v/>
      </c>
      <c r="B90" t="n">
        <v>0.4690537449971412</v>
      </c>
    </row>
    <row r="91">
      <c r="A91">
        <f>HYPERLINK("https://stackoverflow.com/q/47107774", "47107774")</f>
        <v/>
      </c>
      <c r="B91" t="n">
        <v>0.4547674547674547</v>
      </c>
    </row>
    <row r="92">
      <c r="A92">
        <f>HYPERLINK("https://stackoverflow.com/q/47194805", "47194805")</f>
        <v/>
      </c>
      <c r="B92" t="n">
        <v>0.2739864772385098</v>
      </c>
    </row>
    <row r="93">
      <c r="A93">
        <f>HYPERLINK("https://stackoverflow.com/q/47213805", "47213805")</f>
        <v/>
      </c>
      <c r="B93" t="n">
        <v>0.303409090909091</v>
      </c>
    </row>
    <row r="94">
      <c r="A94">
        <f>HYPERLINK("https://stackoverflow.com/q/47258597", "47258597")</f>
        <v/>
      </c>
      <c r="B94" t="n">
        <v>0.4336200883515462</v>
      </c>
    </row>
    <row r="95">
      <c r="A95">
        <f>HYPERLINK("https://stackoverflow.com/q/47258899", "47258899")</f>
        <v/>
      </c>
      <c r="B95" t="n">
        <v>0.5784090909090909</v>
      </c>
    </row>
    <row r="96">
      <c r="A96">
        <f>HYPERLINK("https://stackoverflow.com/q/47293778", "47293778")</f>
        <v/>
      </c>
      <c r="B96" t="n">
        <v>0.3940691316838106</v>
      </c>
    </row>
    <row r="97">
      <c r="A97">
        <f>HYPERLINK("https://stackoverflow.com/q/47305630", "47305630")</f>
        <v/>
      </c>
      <c r="B97" t="n">
        <v>0.4130316619105857</v>
      </c>
    </row>
    <row r="98">
      <c r="A98">
        <f>HYPERLINK("https://stackoverflow.com/q/47430596", "47430596")</f>
        <v/>
      </c>
      <c r="B98" t="n">
        <v>0.3028892274702331</v>
      </c>
    </row>
    <row r="99">
      <c r="A99">
        <f>HYPERLINK("https://stackoverflow.com/q/47628734", "47628734")</f>
        <v/>
      </c>
      <c r="B99" t="n">
        <v>0.3026587716242889</v>
      </c>
    </row>
    <row r="100">
      <c r="A100">
        <f>HYPERLINK("https://stackoverflow.com/q/47732539", "47732539")</f>
        <v/>
      </c>
      <c r="B100" t="n">
        <v>0.486241278767052</v>
      </c>
    </row>
    <row r="101">
      <c r="A101">
        <f>HYPERLINK("https://stackoverflow.com/q/47910518", "47910518")</f>
        <v/>
      </c>
      <c r="B101" t="n">
        <v>0.3914938862307283</v>
      </c>
    </row>
    <row r="102">
      <c r="A102">
        <f>HYPERLINK("https://stackoverflow.com/q/48001643", "48001643")</f>
        <v/>
      </c>
      <c r="B102" t="n">
        <v>0.5199075961407801</v>
      </c>
    </row>
    <row r="103">
      <c r="A103">
        <f>HYPERLINK("https://stackoverflow.com/q/48168891", "48168891")</f>
        <v/>
      </c>
      <c r="B103" t="n">
        <v>0.3941727506083942</v>
      </c>
    </row>
    <row r="104">
      <c r="A104">
        <f>HYPERLINK("https://stackoverflow.com/q/48185677", "48185677")</f>
        <v/>
      </c>
      <c r="B104" t="n">
        <v>0.4103535353535353</v>
      </c>
    </row>
    <row r="105">
      <c r="A105">
        <f>HYPERLINK("https://stackoverflow.com/q/48439782", "48439782")</f>
        <v/>
      </c>
      <c r="B105" t="n">
        <v>0.4332959221848111</v>
      </c>
    </row>
    <row r="106">
      <c r="A106">
        <f>HYPERLINK("https://stackoverflow.com/q/48813443", "48813443")</f>
        <v/>
      </c>
      <c r="B106" t="n">
        <v>0.3278063655422146</v>
      </c>
    </row>
    <row r="107">
      <c r="A107">
        <f>HYPERLINK("https://stackoverflow.com/q/48897493", "48897493")</f>
        <v/>
      </c>
      <c r="B107" t="n">
        <v>0.5419378974934532</v>
      </c>
    </row>
    <row r="108">
      <c r="A108">
        <f>HYPERLINK("https://stackoverflow.com/q/49106800", "49106800")</f>
        <v/>
      </c>
      <c r="B108" t="n">
        <v>0.2616962463509778</v>
      </c>
    </row>
    <row r="109">
      <c r="A109">
        <f>HYPERLINK("https://stackoverflow.com/q/49148407", "49148407")</f>
        <v/>
      </c>
      <c r="B109" t="n">
        <v>0.5791115791115791</v>
      </c>
    </row>
    <row r="110">
      <c r="A110">
        <f>HYPERLINK("https://stackoverflow.com/q/49263074", "49263074")</f>
        <v/>
      </c>
      <c r="B110" t="n">
        <v>0.4591048095635252</v>
      </c>
    </row>
    <row r="111">
      <c r="A111">
        <f>HYPERLINK("https://stackoverflow.com/q/49467664", "49467664")</f>
        <v/>
      </c>
      <c r="B111" t="n">
        <v>0.5129654756520429</v>
      </c>
    </row>
    <row r="112">
      <c r="A112">
        <f>HYPERLINK("https://stackoverflow.com/q/49493225", "49493225")</f>
        <v/>
      </c>
      <c r="B112" t="n">
        <v>0.5207232467018945</v>
      </c>
    </row>
    <row r="113">
      <c r="A113">
        <f>HYPERLINK("https://stackoverflow.com/q/49644610", "49644610")</f>
        <v/>
      </c>
      <c r="B113" t="n">
        <v>0.4562937062937064</v>
      </c>
    </row>
    <row r="114">
      <c r="A114">
        <f>HYPERLINK("https://stackoverflow.com/q/49666940", "49666940")</f>
        <v/>
      </c>
      <c r="B114" t="n">
        <v>0.5930816545341685</v>
      </c>
    </row>
    <row r="115">
      <c r="A115">
        <f>HYPERLINK("https://stackoverflow.com/q/49670353", "49670353")</f>
        <v/>
      </c>
      <c r="B115" t="n">
        <v>0.4453691848058045</v>
      </c>
    </row>
    <row r="116">
      <c r="A116">
        <f>HYPERLINK("https://stackoverflow.com/q/49838965", "49838965")</f>
        <v/>
      </c>
      <c r="B116" t="n">
        <v>0.4611248181185551</v>
      </c>
    </row>
    <row r="117">
      <c r="A117">
        <f>HYPERLINK("https://stackoverflow.com/q/49921038", "49921038")</f>
        <v/>
      </c>
      <c r="B117" t="n">
        <v>0.2910390454250103</v>
      </c>
    </row>
    <row r="118">
      <c r="A118">
        <f>HYPERLINK("https://stackoverflow.com/q/49997339", "49997339")</f>
        <v/>
      </c>
      <c r="B118" t="n">
        <v>0.4462237551668446</v>
      </c>
    </row>
    <row r="119">
      <c r="A119">
        <f>HYPERLINK("https://stackoverflow.com/q/50116681", "50116681")</f>
        <v/>
      </c>
      <c r="B119" t="n">
        <v>0.5929499072356215</v>
      </c>
    </row>
    <row r="120">
      <c r="A120">
        <f>HYPERLINK("https://stackoverflow.com/q/50121723", "50121723")</f>
        <v/>
      </c>
      <c r="B120" t="n">
        <v>0.2892955962262893</v>
      </c>
    </row>
    <row r="121">
      <c r="A121">
        <f>HYPERLINK("https://stackoverflow.com/q/50142255", "50142255")</f>
        <v/>
      </c>
      <c r="B121" t="n">
        <v>0.2643031881313132</v>
      </c>
    </row>
    <row r="122">
      <c r="A122">
        <f>HYPERLINK("https://stackoverflow.com/q/50152309", "50152309")</f>
        <v/>
      </c>
      <c r="B122" t="n">
        <v>0.4852060427281666</v>
      </c>
    </row>
    <row r="123">
      <c r="A123">
        <f>HYPERLINK("https://stackoverflow.com/q/50167772", "50167772")</f>
        <v/>
      </c>
      <c r="B123" t="n">
        <v>0.6512096049462597</v>
      </c>
    </row>
    <row r="124">
      <c r="A124">
        <f>HYPERLINK("https://stackoverflow.com/q/50218500", "50218500")</f>
        <v/>
      </c>
      <c r="B124" t="n">
        <v>0.4175219941348974</v>
      </c>
    </row>
    <row r="125">
      <c r="A125">
        <f>HYPERLINK("https://stackoverflow.com/q/50223180", "50223180")</f>
        <v/>
      </c>
      <c r="B125" t="n">
        <v>0.3489026960249982</v>
      </c>
    </row>
    <row r="126">
      <c r="A126">
        <f>HYPERLINK("https://stackoverflow.com/q/50480858", "50480858")</f>
        <v/>
      </c>
      <c r="B126" t="n">
        <v>0.4844031140327436</v>
      </c>
    </row>
    <row r="127">
      <c r="A127">
        <f>HYPERLINK("https://stackoverflow.com/q/50584594", "50584594")</f>
        <v/>
      </c>
      <c r="B127" t="n">
        <v>0.5405689548546692</v>
      </c>
    </row>
    <row r="128">
      <c r="A128">
        <f>HYPERLINK("https://stackoverflow.com/q/50636935", "50636935")</f>
        <v/>
      </c>
      <c r="B128" t="n">
        <v>0.6149995530526505</v>
      </c>
    </row>
    <row r="129">
      <c r="A129">
        <f>HYPERLINK("https://stackoverflow.com/q/50688958", "50688958")</f>
        <v/>
      </c>
      <c r="B129" t="n">
        <v>0.5169324827219565</v>
      </c>
    </row>
    <row r="130">
      <c r="A130">
        <f>HYPERLINK("https://stackoverflow.com/q/50705737", "50705737")</f>
        <v/>
      </c>
      <c r="B130" t="n">
        <v>0.6984247485291327</v>
      </c>
    </row>
    <row r="131">
      <c r="A131">
        <f>HYPERLINK("https://stackoverflow.com/q/50713215", "50713215")</f>
        <v/>
      </c>
      <c r="B131" t="n">
        <v>0.4772277939537727</v>
      </c>
    </row>
    <row r="132">
      <c r="A132">
        <f>HYPERLINK("https://stackoverflow.com/q/50757567", "50757567")</f>
        <v/>
      </c>
      <c r="B132" t="n">
        <v>0.7462523322395934</v>
      </c>
    </row>
    <row r="133">
      <c r="A133">
        <f>HYPERLINK("https://stackoverflow.com/q/50766363", "50766363")</f>
        <v/>
      </c>
      <c r="B133" t="n">
        <v>0.4783359914938863</v>
      </c>
    </row>
    <row r="134">
      <c r="A134">
        <f>HYPERLINK("https://stackoverflow.com/q/50846243", "50846243")</f>
        <v/>
      </c>
      <c r="B134" t="n">
        <v>0.6246392496392498</v>
      </c>
    </row>
    <row r="135">
      <c r="A135">
        <f>HYPERLINK("https://stackoverflow.com/q/50977178", "50977178")</f>
        <v/>
      </c>
      <c r="B135" t="n">
        <v>0.6032652501243333</v>
      </c>
    </row>
    <row r="136">
      <c r="A136">
        <f>HYPERLINK("https://stackoverflow.com/q/51031354", "51031354")</f>
        <v/>
      </c>
      <c r="B136" t="n">
        <v>0.6836911312614639</v>
      </c>
    </row>
    <row r="137">
      <c r="A137">
        <f>HYPERLINK("https://stackoverflow.com/q/51032451", "51032451")</f>
        <v/>
      </c>
      <c r="B137" t="n">
        <v>0.6413755879404734</v>
      </c>
    </row>
    <row r="138">
      <c r="A138">
        <f>HYPERLINK("https://stackoverflow.com/q/51050661", "51050661")</f>
        <v/>
      </c>
      <c r="B138" t="n">
        <v>0.4125465178096757</v>
      </c>
    </row>
    <row r="139">
      <c r="A139">
        <f>HYPERLINK("https://stackoverflow.com/q/51066585", "51066585")</f>
        <v/>
      </c>
      <c r="B139" t="n">
        <v>0.3099029031232422</v>
      </c>
    </row>
    <row r="140">
      <c r="A140">
        <f>HYPERLINK("https://stackoverflow.com/q/51072576", "51072576")</f>
        <v/>
      </c>
      <c r="B140" t="n">
        <v>0.3388962084614258</v>
      </c>
    </row>
    <row r="141">
      <c r="A141">
        <f>HYPERLINK("https://stackoverflow.com/q/51092787", "51092787")</f>
        <v/>
      </c>
      <c r="B141" t="n">
        <v>0.4906823335394763</v>
      </c>
    </row>
    <row r="142">
      <c r="A142">
        <f>HYPERLINK("https://stackoverflow.com/q/51150942", "51150942")</f>
        <v/>
      </c>
      <c r="B142" t="n">
        <v>0.1988568963657932</v>
      </c>
    </row>
    <row r="143">
      <c r="A143">
        <f>HYPERLINK("https://stackoverflow.com/q/51157469", "51157469")</f>
        <v/>
      </c>
      <c r="B143" t="n">
        <v>0.3974320317603899</v>
      </c>
    </row>
    <row r="144">
      <c r="A144">
        <f>HYPERLINK("https://stackoverflow.com/q/51162737", "51162737")</f>
        <v/>
      </c>
      <c r="B144" t="n">
        <v>0.2973630696402974</v>
      </c>
    </row>
    <row r="145">
      <c r="A145">
        <f>HYPERLINK("https://stackoverflow.com/q/51369708", "51369708")</f>
        <v/>
      </c>
      <c r="B145" t="n">
        <v>0.3872053872053872</v>
      </c>
    </row>
    <row r="146">
      <c r="A146">
        <f>HYPERLINK("https://stackoverflow.com/q/51384016", "51384016")</f>
        <v/>
      </c>
      <c r="B146" t="n">
        <v>0.4398935592483979</v>
      </c>
    </row>
    <row r="147">
      <c r="A147">
        <f>HYPERLINK("https://stackoverflow.com/q/51443599", "51443599")</f>
        <v/>
      </c>
      <c r="B147" t="n">
        <v>0.4726685743634896</v>
      </c>
    </row>
    <row r="148">
      <c r="A148">
        <f>HYPERLINK("https://stackoverflow.com/q/51545104", "51545104")</f>
        <v/>
      </c>
      <c r="B148" t="n">
        <v>0.3318884723523898</v>
      </c>
    </row>
    <row r="149">
      <c r="A149">
        <f>HYPERLINK("https://stackoverflow.com/q/51730232", "51730232")</f>
        <v/>
      </c>
      <c r="B149" t="n">
        <v>0.2673619665489584</v>
      </c>
    </row>
    <row r="150">
      <c r="A150">
        <f>HYPERLINK("https://stackoverflow.com/q/51739637", "51739637")</f>
        <v/>
      </c>
      <c r="B150" t="n">
        <v>0.4415135814099545</v>
      </c>
    </row>
    <row r="151">
      <c r="A151">
        <f>HYPERLINK("https://stackoverflow.com/q/51980747", "51980747")</f>
        <v/>
      </c>
      <c r="B151" t="n">
        <v>0.3862937062937064</v>
      </c>
    </row>
    <row r="152">
      <c r="A152">
        <f>HYPERLINK("https://stackoverflow.com/q/52046824", "52046824")</f>
        <v/>
      </c>
      <c r="B152" t="n">
        <v>0.3041083690735663</v>
      </c>
    </row>
    <row r="153">
      <c r="A153">
        <f>HYPERLINK("https://stackoverflow.com/q/52098303", "52098303")</f>
        <v/>
      </c>
      <c r="B153" t="n">
        <v>0.4649400986610289</v>
      </c>
    </row>
    <row r="154">
      <c r="A154">
        <f>HYPERLINK("https://stackoverflow.com/q/52299979", "52299979")</f>
        <v/>
      </c>
      <c r="B154" t="n">
        <v>0.6170457308312889</v>
      </c>
    </row>
    <row r="155">
      <c r="A155">
        <f>HYPERLINK("https://stackoverflow.com/q/52421026", "52421026")</f>
        <v/>
      </c>
      <c r="B155" t="n">
        <v>0.2973630696402974</v>
      </c>
    </row>
    <row r="156">
      <c r="A156">
        <f>HYPERLINK("https://stackoverflow.com/q/52684091", "52684091")</f>
        <v/>
      </c>
      <c r="B156" t="n">
        <v>0.432776807961446</v>
      </c>
    </row>
    <row r="157">
      <c r="A157">
        <f>HYPERLINK("https://stackoverflow.com/q/52781309", "52781309")</f>
        <v/>
      </c>
      <c r="B157" t="n">
        <v>0.2543551456594934</v>
      </c>
    </row>
    <row r="158">
      <c r="A158">
        <f>HYPERLINK("https://stackoverflow.com/q/52825572", "52825572")</f>
        <v/>
      </c>
      <c r="B158" t="n">
        <v>0.3787723387723388</v>
      </c>
    </row>
    <row r="159">
      <c r="A159">
        <f>HYPERLINK("https://stackoverflow.com/q/52843956", "52843956")</f>
        <v/>
      </c>
      <c r="B159" t="n">
        <v>0.3310451453308597</v>
      </c>
    </row>
    <row r="160">
      <c r="A160">
        <f>HYPERLINK("https://stackoverflow.com/q/52872674", "52872674")</f>
        <v/>
      </c>
      <c r="B160" t="n">
        <v>0.3335655404620922</v>
      </c>
    </row>
    <row r="161">
      <c r="A161">
        <f>HYPERLINK("https://stackoverflow.com/q/52961393", "52961393")</f>
        <v/>
      </c>
      <c r="B161" t="n">
        <v>0.6261410737945035</v>
      </c>
    </row>
    <row r="162">
      <c r="A162">
        <f>HYPERLINK("https://stackoverflow.com/q/52975602", "52975602")</f>
        <v/>
      </c>
      <c r="B162" t="n">
        <v>0.5531992969851478</v>
      </c>
    </row>
    <row r="163">
      <c r="A163">
        <f>HYPERLINK("https://stackoverflow.com/q/53207653", "53207653")</f>
        <v/>
      </c>
      <c r="B163" t="n">
        <v>0.2851077143112541</v>
      </c>
    </row>
    <row r="164">
      <c r="A164">
        <f>HYPERLINK("https://stackoverflow.com/q/53433521", "53433521")</f>
        <v/>
      </c>
      <c r="B164" t="n">
        <v>0.3804799917331887</v>
      </c>
    </row>
    <row r="165">
      <c r="A165">
        <f>HYPERLINK("https://stackoverflow.com/q/53478159", "53478159")</f>
        <v/>
      </c>
      <c r="B165" t="n">
        <v>0.595134443021767</v>
      </c>
    </row>
    <row r="166">
      <c r="A166">
        <f>HYPERLINK("https://stackoverflow.com/q/53933243", "53933243")</f>
        <v/>
      </c>
      <c r="B166" t="n">
        <v>0.5570141851730298</v>
      </c>
    </row>
    <row r="167">
      <c r="A167">
        <f>HYPERLINK("https://stackoverflow.com/q/54069553", "54069553")</f>
        <v/>
      </c>
      <c r="B167" t="n">
        <v>0.4816067653276955</v>
      </c>
    </row>
    <row r="168">
      <c r="A168">
        <f>HYPERLINK("https://stackoverflow.com/q/54113212", "54113212")</f>
        <v/>
      </c>
      <c r="B168" t="n">
        <v>0.3086093493070238</v>
      </c>
    </row>
    <row r="169">
      <c r="A169">
        <f>HYPERLINK("https://stackoverflow.com/q/54123965", "54123965")</f>
        <v/>
      </c>
      <c r="B169" t="n">
        <v>0.2932151705736612</v>
      </c>
    </row>
    <row r="170">
      <c r="A170">
        <f>HYPERLINK("https://stackoverflow.com/q/54446152", "54446152")</f>
        <v/>
      </c>
      <c r="B170" t="n">
        <v>0.4336534746370812</v>
      </c>
    </row>
    <row r="171">
      <c r="A171">
        <f>HYPERLINK("https://stackoverflow.com/q/54475094", "54475094")</f>
        <v/>
      </c>
      <c r="B171" t="n">
        <v>0.474913974913975</v>
      </c>
    </row>
    <row r="172">
      <c r="A172">
        <f>HYPERLINK("https://stackoverflow.com/q/54574872", "54574872")</f>
        <v/>
      </c>
      <c r="B172" t="n">
        <v>0.5905552338673359</v>
      </c>
    </row>
    <row r="173">
      <c r="A173">
        <f>HYPERLINK("https://stackoverflow.com/q/54603982", "54603982")</f>
        <v/>
      </c>
      <c r="B173" t="n">
        <v>0.5429638854296388</v>
      </c>
    </row>
    <row r="174">
      <c r="A174">
        <f>HYPERLINK("https://stackoverflow.com/q/54666018", "54666018")</f>
        <v/>
      </c>
      <c r="B174" t="n">
        <v>0.5126114950676355</v>
      </c>
    </row>
    <row r="175">
      <c r="A175">
        <f>HYPERLINK("https://stackoverflow.com/q/54754818", "54754818")</f>
        <v/>
      </c>
      <c r="B175" t="n">
        <v>0.2422662242156827</v>
      </c>
    </row>
    <row r="176">
      <c r="A176">
        <f>HYPERLINK("https://stackoverflow.com/q/54760591", "54760591")</f>
        <v/>
      </c>
      <c r="B176" t="n">
        <v>0.6403921042030347</v>
      </c>
    </row>
    <row r="177">
      <c r="A177">
        <f>HYPERLINK("https://stackoverflow.com/q/54906295", "54906295")</f>
        <v/>
      </c>
      <c r="B177" t="n">
        <v>0.7316391581521264</v>
      </c>
    </row>
    <row r="178">
      <c r="A178">
        <f>HYPERLINK("https://stackoverflow.com/q/54925179", "54925179")</f>
        <v/>
      </c>
      <c r="B178" t="n">
        <v>0.4488509253609924</v>
      </c>
    </row>
    <row r="179">
      <c r="A179">
        <f>HYPERLINK("https://stackoverflow.com/q/54991854", "54991854")</f>
        <v/>
      </c>
      <c r="B179" t="n">
        <v>0.5201488569909622</v>
      </c>
    </row>
    <row r="180">
      <c r="A180">
        <f>HYPERLINK("https://stackoverflow.com/q/55009565", "55009565")</f>
        <v/>
      </c>
      <c r="B180" t="n">
        <v>0.4287252932786075</v>
      </c>
    </row>
    <row r="181">
      <c r="A181">
        <f>HYPERLINK("https://stackoverflow.com/q/55135069", "55135069")</f>
        <v/>
      </c>
      <c r="B181" t="n">
        <v>0.2321646962902568</v>
      </c>
    </row>
    <row r="182">
      <c r="A182">
        <f>HYPERLINK("https://stackoverflow.com/q/55212167", "55212167")</f>
        <v/>
      </c>
      <c r="B182" t="n">
        <v>0.2561550906100031</v>
      </c>
    </row>
    <row r="183">
      <c r="A183">
        <f>HYPERLINK("https://stackoverflow.com/q/55240373", "55240373")</f>
        <v/>
      </c>
      <c r="B183" t="n">
        <v>0.3415777026280309</v>
      </c>
    </row>
    <row r="184">
      <c r="A184">
        <f>HYPERLINK("https://stackoverflow.com/q/55450821", "55450821")</f>
        <v/>
      </c>
      <c r="B184" t="n">
        <v>0.6080531881313131</v>
      </c>
    </row>
    <row r="185">
      <c r="A185">
        <f>HYPERLINK("https://stackoverflow.com/q/55511505", "55511505")</f>
        <v/>
      </c>
      <c r="B185" t="n">
        <v>0.3336339586339587</v>
      </c>
    </row>
    <row r="186">
      <c r="A186">
        <f>HYPERLINK("https://stackoverflow.com/q/55542723", "55542723")</f>
        <v/>
      </c>
      <c r="B186" t="n">
        <v>0.4654704944178628</v>
      </c>
    </row>
    <row r="187">
      <c r="A187">
        <f>HYPERLINK("https://stackoverflow.com/q/55647746", "55647746")</f>
        <v/>
      </c>
      <c r="B187" t="n">
        <v>0.6294618785721987</v>
      </c>
    </row>
    <row r="188">
      <c r="A188">
        <f>HYPERLINK("https://stackoverflow.com/q/55726281", "55726281")</f>
        <v/>
      </c>
      <c r="B188" t="n">
        <v>0.6793943256658362</v>
      </c>
    </row>
    <row r="189">
      <c r="A189">
        <f>HYPERLINK("https://stackoverflow.com/q/55729338", "55729338")</f>
        <v/>
      </c>
      <c r="B189" t="n">
        <v>0.5506070122490042</v>
      </c>
    </row>
    <row r="190">
      <c r="A190">
        <f>HYPERLINK("https://stackoverflow.com/q/55781743", "55781743")</f>
        <v/>
      </c>
      <c r="B190" t="n">
        <v>0.5932685932685933</v>
      </c>
    </row>
    <row r="191">
      <c r="A191">
        <f>HYPERLINK("https://stackoverflow.com/q/55851306", "55851306")</f>
        <v/>
      </c>
      <c r="B191" t="n">
        <v>0.3716367211942433</v>
      </c>
    </row>
    <row r="192">
      <c r="A192">
        <f>HYPERLINK("https://stackoverflow.com/q/56006399", "56006399")</f>
        <v/>
      </c>
      <c r="B192" t="n">
        <v>0.3278063655422146</v>
      </c>
    </row>
    <row r="193">
      <c r="A193">
        <f>HYPERLINK("https://stackoverflow.com/q/56080699", "56080699")</f>
        <v/>
      </c>
      <c r="B193" t="n">
        <v>0.6745654216584448</v>
      </c>
    </row>
    <row r="194">
      <c r="A194">
        <f>HYPERLINK("https://stackoverflow.com/q/56130522", "56130522")</f>
        <v/>
      </c>
      <c r="B194" t="n">
        <v>0.3615342133860652</v>
      </c>
    </row>
    <row r="195">
      <c r="A195">
        <f>HYPERLINK("https://stackoverflow.com/q/56140676", "56140676")</f>
        <v/>
      </c>
      <c r="B195" t="n">
        <v>0.3899532964049093</v>
      </c>
    </row>
    <row r="196">
      <c r="A196">
        <f>HYPERLINK("https://stackoverflow.com/q/56154215", "56154215")</f>
        <v/>
      </c>
      <c r="B196" t="n">
        <v>0.5290301387862364</v>
      </c>
    </row>
    <row r="197">
      <c r="A197">
        <f>HYPERLINK("https://stackoverflow.com/q/56159595", "56159595")</f>
        <v/>
      </c>
      <c r="B197" t="n">
        <v>0.3034153191103864</v>
      </c>
    </row>
    <row r="198">
      <c r="A198">
        <f>HYPERLINK("https://stackoverflow.com/q/56165773", "56165773")</f>
        <v/>
      </c>
      <c r="B198" t="n">
        <v>0.3427609427609428</v>
      </c>
    </row>
    <row r="199">
      <c r="A199">
        <f>HYPERLINK("https://stackoverflow.com/q/56228164", "56228164")</f>
        <v/>
      </c>
      <c r="B199" t="n">
        <v>0.3337233337233337</v>
      </c>
    </row>
    <row r="200">
      <c r="A200">
        <f>HYPERLINK("https://stackoverflow.com/q/56264042", "56264042")</f>
        <v/>
      </c>
      <c r="B200" t="n">
        <v>0.5445461812368289</v>
      </c>
    </row>
    <row r="201">
      <c r="A201">
        <f>HYPERLINK("https://stackoverflow.com/q/56284033", "56284033")</f>
        <v/>
      </c>
      <c r="B201" t="n">
        <v>0.3524817191275655</v>
      </c>
    </row>
    <row r="202">
      <c r="A202">
        <f>HYPERLINK("https://stackoverflow.com/q/56295166", "56295166")</f>
        <v/>
      </c>
      <c r="B202" t="n">
        <v>0.3334778399156081</v>
      </c>
    </row>
    <row r="203">
      <c r="A203">
        <f>HYPERLINK("https://stackoverflow.com/q/56349526", "56349526")</f>
        <v/>
      </c>
      <c r="B203" t="n">
        <v>0.3641635562303621</v>
      </c>
    </row>
    <row r="204">
      <c r="A204">
        <f>HYPERLINK("https://stackoverflow.com/q/56414466", "56414466")</f>
        <v/>
      </c>
      <c r="B204" t="n">
        <v>0.3195663195663195</v>
      </c>
    </row>
    <row r="205">
      <c r="A205">
        <f>HYPERLINK("https://stackoverflow.com/q/56420263", "56420263")</f>
        <v/>
      </c>
      <c r="B205" t="n">
        <v>0.5471932439145554</v>
      </c>
    </row>
    <row r="206">
      <c r="A206">
        <f>HYPERLINK("https://stackoverflow.com/q/56429400", "56429400")</f>
        <v/>
      </c>
      <c r="B206" t="n">
        <v>0.3963354474982382</v>
      </c>
    </row>
    <row r="207">
      <c r="A207">
        <f>HYPERLINK("https://stackoverflow.com/q/56570383", "56570383")</f>
        <v/>
      </c>
      <c r="B207" t="n">
        <v>0.2818142818142818</v>
      </c>
    </row>
    <row r="208">
      <c r="A208">
        <f>HYPERLINK("https://stackoverflow.com/q/56657103", "56657103")</f>
        <v/>
      </c>
      <c r="B208" t="n">
        <v>0.792281165162521</v>
      </c>
    </row>
    <row r="209">
      <c r="A209">
        <f>HYPERLINK("https://stackoverflow.com/q/56716968", "56716968")</f>
        <v/>
      </c>
      <c r="B209" t="n">
        <v>0.4597979797979798</v>
      </c>
    </row>
    <row r="210">
      <c r="A210">
        <f>HYPERLINK("https://stackoverflow.com/q/56717423", "56717423")</f>
        <v/>
      </c>
      <c r="B210" t="n">
        <v>0.425794255403194</v>
      </c>
    </row>
    <row r="211">
      <c r="A211">
        <f>HYPERLINK("https://stackoverflow.com/q/56796657", "56796657")</f>
        <v/>
      </c>
      <c r="B211" t="n">
        <v>0.3435972629521017</v>
      </c>
    </row>
    <row r="212">
      <c r="A212">
        <f>HYPERLINK("https://stackoverflow.com/q/56838816", "56838816")</f>
        <v/>
      </c>
      <c r="B212" t="n">
        <v>0.3857808857808858</v>
      </c>
    </row>
    <row r="213">
      <c r="A213">
        <f>HYPERLINK("https://stackoverflow.com/q/56876401", "56876401")</f>
        <v/>
      </c>
      <c r="B213" t="n">
        <v>0.340668937210724</v>
      </c>
    </row>
    <row r="214">
      <c r="A214">
        <f>HYPERLINK("https://stackoverflow.com/q/56896264", "56896264")</f>
        <v/>
      </c>
      <c r="B214" t="n">
        <v>0.4186654186654187</v>
      </c>
    </row>
    <row r="215">
      <c r="A215">
        <f>HYPERLINK("https://stackoverflow.com/q/56903025", "56903025")</f>
        <v/>
      </c>
      <c r="B215" t="n">
        <v>0.3841402531057703</v>
      </c>
    </row>
    <row r="216">
      <c r="A216">
        <f>HYPERLINK("https://stackoverflow.com/q/56915601", "56915601")</f>
        <v/>
      </c>
      <c r="B216" t="n">
        <v>0.630364873222016</v>
      </c>
    </row>
    <row r="217">
      <c r="A217">
        <f>HYPERLINK("https://stackoverflow.com/q/56921005", "56921005")</f>
        <v/>
      </c>
      <c r="B217" t="n">
        <v>0.5537925752518027</v>
      </c>
    </row>
    <row r="218">
      <c r="A218">
        <f>HYPERLINK("https://stackoverflow.com/q/56924243", "56924243")</f>
        <v/>
      </c>
      <c r="B218" t="n">
        <v>0.2770319226015429</v>
      </c>
    </row>
    <row r="219">
      <c r="A219">
        <f>HYPERLINK("https://stackoverflow.com/q/56937207", "56937207")</f>
        <v/>
      </c>
      <c r="B219" t="n">
        <v>0.4304439746300212</v>
      </c>
    </row>
    <row r="220">
      <c r="A220">
        <f>HYPERLINK("https://stackoverflow.com/q/56952560", "56952560")</f>
        <v/>
      </c>
      <c r="B220" t="n">
        <v>0.3141928842565786</v>
      </c>
    </row>
    <row r="221">
      <c r="A221">
        <f>HYPERLINK("https://stackoverflow.com/q/56958772", "56958772")</f>
        <v/>
      </c>
      <c r="B221" t="n">
        <v>0.3637296037296038</v>
      </c>
    </row>
    <row r="222">
      <c r="A222">
        <f>HYPERLINK("https://stackoverflow.com/q/56988325", "56988325")</f>
        <v/>
      </c>
      <c r="B222" t="n">
        <v>0.2757044125465178</v>
      </c>
    </row>
    <row r="223">
      <c r="A223">
        <f>HYPERLINK("https://stackoverflow.com/q/57007183", "57007183")</f>
        <v/>
      </c>
      <c r="B223" t="n">
        <v>0.2986188414759844</v>
      </c>
    </row>
    <row r="224">
      <c r="A224">
        <f>HYPERLINK("https://stackoverflow.com/q/57072506", "57072506")</f>
        <v/>
      </c>
      <c r="B224" t="n">
        <v>0.3253385876704262</v>
      </c>
    </row>
    <row r="225">
      <c r="A225">
        <f>HYPERLINK("https://stackoverflow.com/q/57126292", "57126292")</f>
        <v/>
      </c>
      <c r="B225" t="n">
        <v>0.4216807847931768</v>
      </c>
    </row>
    <row r="226">
      <c r="A226">
        <f>HYPERLINK("https://stackoverflow.com/q/57163127", "57163127")</f>
        <v/>
      </c>
      <c r="B226" t="n">
        <v>0.4229904680608906</v>
      </c>
    </row>
    <row r="227">
      <c r="A227">
        <f>HYPERLINK("https://stackoverflow.com/q/57164103", "57164103")</f>
        <v/>
      </c>
      <c r="B227" t="n">
        <v>0.5325687957266905</v>
      </c>
    </row>
    <row r="228">
      <c r="A228">
        <f>HYPERLINK("https://stackoverflow.com/q/57172082", "57172082")</f>
        <v/>
      </c>
      <c r="B228" t="n">
        <v>0.4415135814099544</v>
      </c>
    </row>
    <row r="229">
      <c r="A229">
        <f>HYPERLINK("https://stackoverflow.com/q/57216381", "57216381")</f>
        <v/>
      </c>
      <c r="B229" t="n">
        <v>0.3534538937764745</v>
      </c>
    </row>
    <row r="230">
      <c r="A230">
        <f>HYPERLINK("https://stackoverflow.com/q/57219620", "57219620")</f>
        <v/>
      </c>
      <c r="B230" t="n">
        <v>0.5749855240301099</v>
      </c>
    </row>
    <row r="231">
      <c r="A231">
        <f>HYPERLINK("https://stackoverflow.com/q/57261342", "57261342")</f>
        <v/>
      </c>
      <c r="B231" t="n">
        <v>0.6178022260824809</v>
      </c>
    </row>
    <row r="232">
      <c r="A232">
        <f>HYPERLINK("https://stackoverflow.com/q/57279450", "57279450")</f>
        <v/>
      </c>
      <c r="B232" t="n">
        <v>0.3260564831993404</v>
      </c>
    </row>
    <row r="233">
      <c r="A233">
        <f>HYPERLINK("https://stackoverflow.com/q/57309184", "57309184")</f>
        <v/>
      </c>
      <c r="B233" t="n">
        <v>0.6160282694936161</v>
      </c>
    </row>
    <row r="234">
      <c r="A234">
        <f>HYPERLINK("https://stackoverflow.com/q/57325762", "57325762")</f>
        <v/>
      </c>
      <c r="B234" t="n">
        <v>0.5033250656026458</v>
      </c>
    </row>
    <row r="235">
      <c r="A235">
        <f>HYPERLINK("https://stackoverflow.com/q/57357758", "57357758")</f>
        <v/>
      </c>
      <c r="B235" t="n">
        <v>0.5489620294465517</v>
      </c>
    </row>
    <row r="236">
      <c r="A236">
        <f>HYPERLINK("https://stackoverflow.com/q/57372691", "57372691")</f>
        <v/>
      </c>
      <c r="B236" t="n">
        <v>0.3338031477566361</v>
      </c>
    </row>
    <row r="237">
      <c r="A237">
        <f>HYPERLINK("https://stackoverflow.com/q/57382016", "57382016")</f>
        <v/>
      </c>
      <c r="B237" t="n">
        <v>0.3349470312884947</v>
      </c>
    </row>
    <row r="238">
      <c r="A238">
        <f>HYPERLINK("https://stackoverflow.com/q/57417867", "57417867")</f>
        <v/>
      </c>
      <c r="B238" t="n">
        <v>0.3527426733704761</v>
      </c>
    </row>
    <row r="239">
      <c r="A239">
        <f>HYPERLINK("https://stackoverflow.com/q/57494649", "57494649")</f>
        <v/>
      </c>
      <c r="B239" t="n">
        <v>0.3560431905259492</v>
      </c>
    </row>
    <row r="240">
      <c r="A240">
        <f>HYPERLINK("https://stackoverflow.com/q/57528695", "57528695")</f>
        <v/>
      </c>
      <c r="B240" t="n">
        <v>0.3334756010812349</v>
      </c>
    </row>
    <row r="241">
      <c r="A241">
        <f>HYPERLINK("https://stackoverflow.com/q/57557137", "57557137")</f>
        <v/>
      </c>
      <c r="B241" t="n">
        <v>0.4491788110108721</v>
      </c>
    </row>
    <row r="242">
      <c r="A242">
        <f>HYPERLINK("https://stackoverflow.com/q/57558625", "57558625")</f>
        <v/>
      </c>
      <c r="B242" t="n">
        <v>0.6868170192978377</v>
      </c>
    </row>
    <row r="243">
      <c r="A243">
        <f>HYPERLINK("https://stackoverflow.com/q/57575852", "57575852")</f>
        <v/>
      </c>
      <c r="B243" t="n">
        <v>0.2672717743472461</v>
      </c>
    </row>
    <row r="244">
      <c r="A244">
        <f>HYPERLINK("https://stackoverflow.com/q/57599366", "57599366")</f>
        <v/>
      </c>
      <c r="B244" t="n">
        <v>0.3661829563238014</v>
      </c>
    </row>
    <row r="245">
      <c r="A245">
        <f>HYPERLINK("https://stackoverflow.com/q/57620833", "57620833")</f>
        <v/>
      </c>
      <c r="B245" t="n">
        <v>0.5241404874432397</v>
      </c>
    </row>
    <row r="246">
      <c r="A246">
        <f>HYPERLINK("https://stackoverflow.com/q/57623152", "57623152")</f>
        <v/>
      </c>
      <c r="B246" t="n">
        <v>0.5043169121381412</v>
      </c>
    </row>
    <row r="247">
      <c r="A247">
        <f>HYPERLINK("https://stackoverflow.com/q/57657610", "57657610")</f>
        <v/>
      </c>
      <c r="B247" t="n">
        <v>0.2205387205387205</v>
      </c>
    </row>
    <row r="248">
      <c r="A248">
        <f>HYPERLINK("https://stackoverflow.com/q/57687014", "57687014")</f>
        <v/>
      </c>
      <c r="B248" t="n">
        <v>0.302020202020202</v>
      </c>
    </row>
    <row r="249">
      <c r="A249">
        <f>HYPERLINK("https://stackoverflow.com/q/57755093", "57755093")</f>
        <v/>
      </c>
      <c r="B249" t="n">
        <v>0.4963750407298795</v>
      </c>
    </row>
    <row r="250">
      <c r="A250">
        <f>HYPERLINK("https://stackoverflow.com/q/57849964", "57849964")</f>
        <v/>
      </c>
      <c r="B250" t="n">
        <v>0.6678321678321678</v>
      </c>
    </row>
    <row r="251">
      <c r="A251">
        <f>HYPERLINK("https://stackoverflow.com/q/57879053", "57879053")</f>
        <v/>
      </c>
      <c r="B251" t="n">
        <v>0.2905698203408127</v>
      </c>
    </row>
    <row r="252">
      <c r="A252">
        <f>HYPERLINK("https://stackoverflow.com/q/57895035", "57895035")</f>
        <v/>
      </c>
      <c r="B252" t="n">
        <v>0.2901668037367411</v>
      </c>
    </row>
    <row r="253">
      <c r="A253">
        <f>HYPERLINK("https://stackoverflow.com/q/57969107", "57969107")</f>
        <v/>
      </c>
      <c r="B253" t="n">
        <v>0.2085561497326203</v>
      </c>
    </row>
    <row r="254">
      <c r="A254">
        <f>HYPERLINK("https://stackoverflow.com/q/57971560", "57971560")</f>
        <v/>
      </c>
      <c r="B254" t="n">
        <v>0.3409090909090909</v>
      </c>
    </row>
    <row r="255">
      <c r="A255">
        <f>HYPERLINK("https://stackoverflow.com/q/57982913", "57982913")</f>
        <v/>
      </c>
      <c r="B255" t="n">
        <v>0.6038106180286275</v>
      </c>
    </row>
    <row r="256">
      <c r="A256">
        <f>HYPERLINK("https://stackoverflow.com/q/57984097", "57984097")</f>
        <v/>
      </c>
      <c r="B256" t="n">
        <v>0.4604564160119717</v>
      </c>
    </row>
    <row r="257">
      <c r="A257">
        <f>HYPERLINK("https://stackoverflow.com/q/58018611", "58018611")</f>
        <v/>
      </c>
      <c r="B257" t="n">
        <v>0.4619278120372212</v>
      </c>
    </row>
    <row r="258">
      <c r="A258">
        <f>HYPERLINK("https://stackoverflow.com/q/58020564", "58020564")</f>
        <v/>
      </c>
      <c r="B258" t="n">
        <v>0.6164132427477624</v>
      </c>
    </row>
    <row r="259">
      <c r="A259">
        <f>HYPERLINK("https://stackoverflow.com/q/58028882", "58028882")</f>
        <v/>
      </c>
      <c r="B259" t="n">
        <v>0.4793463086146014</v>
      </c>
    </row>
    <row r="260">
      <c r="A260">
        <f>HYPERLINK("https://stackoverflow.com/q/58053093", "58053093")</f>
        <v/>
      </c>
      <c r="B260" t="n">
        <v>0.4226528518374012</v>
      </c>
    </row>
    <row r="261">
      <c r="A261">
        <f>HYPERLINK("https://stackoverflow.com/q/58111227", "58111227")</f>
        <v/>
      </c>
      <c r="B261" t="n">
        <v>0.4317435963005583</v>
      </c>
    </row>
    <row r="262">
      <c r="A262">
        <f>HYPERLINK("https://stackoverflow.com/q/58112894", "58112894")</f>
        <v/>
      </c>
      <c r="B262" t="n">
        <v>0.3148810944086534</v>
      </c>
    </row>
    <row r="263">
      <c r="A263">
        <f>HYPERLINK("https://stackoverflow.com/q/58118210", "58118210")</f>
        <v/>
      </c>
      <c r="B263" t="n">
        <v>0.5761411584196394</v>
      </c>
    </row>
    <row r="264">
      <c r="A264">
        <f>HYPERLINK("https://stackoverflow.com/q/58148161", "58148161")</f>
        <v/>
      </c>
      <c r="B264" t="n">
        <v>0.4693516360183028</v>
      </c>
    </row>
    <row r="265">
      <c r="A265">
        <f>HYPERLINK("https://stackoverflow.com/q/58185005", "58185005")</f>
        <v/>
      </c>
      <c r="B265" t="n">
        <v>0.6254585657570733</v>
      </c>
    </row>
    <row r="266">
      <c r="A266">
        <f>HYPERLINK("https://stackoverflow.com/q/58207245", "58207245")</f>
        <v/>
      </c>
      <c r="B266" t="n">
        <v>0.2734731934731935</v>
      </c>
    </row>
    <row r="267">
      <c r="A267">
        <f>HYPERLINK("https://stackoverflow.com/q/58229641", "58229641")</f>
        <v/>
      </c>
      <c r="B267" t="n">
        <v>0.6629481629481631</v>
      </c>
    </row>
    <row r="268">
      <c r="A268">
        <f>HYPERLINK("https://stackoverflow.com/q/58249552", "58249552")</f>
        <v/>
      </c>
      <c r="B268" t="n">
        <v>0.5489426640505778</v>
      </c>
    </row>
    <row r="269">
      <c r="A269">
        <f>HYPERLINK("https://stackoverflow.com/q/58251999", "58251999")</f>
        <v/>
      </c>
      <c r="B269" t="n">
        <v>0.3110904968047826</v>
      </c>
    </row>
    <row r="270">
      <c r="A270">
        <f>HYPERLINK("https://stackoverflow.com/q/58252971", "58252971")</f>
        <v/>
      </c>
      <c r="B270" t="n">
        <v>0.3965399249952096</v>
      </c>
    </row>
    <row r="271">
      <c r="A271">
        <f>HYPERLINK("https://stackoverflow.com/q/58275712", "58275712")</f>
        <v/>
      </c>
      <c r="B271" t="n">
        <v>0.5348847120999021</v>
      </c>
    </row>
    <row r="272">
      <c r="A272">
        <f>HYPERLINK("https://stackoverflow.com/q/58339319", "58339319")</f>
        <v/>
      </c>
      <c r="B272" t="n">
        <v>0.3975757575757577</v>
      </c>
    </row>
    <row r="273">
      <c r="A273">
        <f>HYPERLINK("https://stackoverflow.com/q/58374422", "58374422")</f>
        <v/>
      </c>
      <c r="B273" t="n">
        <v>0.3534538937764745</v>
      </c>
    </row>
    <row r="274">
      <c r="A274">
        <f>HYPERLINK("https://stackoverflow.com/q/58382314", "58382314")</f>
        <v/>
      </c>
      <c r="B274" t="n">
        <v>0.4718071122180712</v>
      </c>
    </row>
    <row r="275">
      <c r="A275">
        <f>HYPERLINK("https://stackoverflow.com/q/58457054", "58457054")</f>
        <v/>
      </c>
      <c r="B275" t="n">
        <v>0.2632118284292196</v>
      </c>
    </row>
    <row r="276">
      <c r="A276">
        <f>HYPERLINK("https://stackoverflow.com/q/58639195", "58639195")</f>
        <v/>
      </c>
      <c r="B276" t="n">
        <v>0.3518144407033296</v>
      </c>
    </row>
    <row r="277">
      <c r="A277">
        <f>HYPERLINK("https://stackoverflow.com/q/58644060", "58644060")</f>
        <v/>
      </c>
      <c r="B277" t="n">
        <v>0.7575757575757576</v>
      </c>
    </row>
    <row r="278">
      <c r="A278">
        <f>HYPERLINK("https://stackoverflow.com/q/58649380", "58649380")</f>
        <v/>
      </c>
      <c r="B278" t="n">
        <v>0.8202084539664157</v>
      </c>
    </row>
    <row r="279">
      <c r="A279">
        <f>HYPERLINK("https://stackoverflow.com/q/58677883", "58677883")</f>
        <v/>
      </c>
      <c r="B279" t="n">
        <v>0.3784106392802045</v>
      </c>
    </row>
    <row r="280">
      <c r="A280">
        <f>HYPERLINK("https://stackoverflow.com/q/58726753", "58726753")</f>
        <v/>
      </c>
      <c r="B280" t="n">
        <v>0.4182083002307721</v>
      </c>
    </row>
    <row r="281">
      <c r="A281">
        <f>HYPERLINK("https://stackoverflow.com/q/58730516", "58730516")</f>
        <v/>
      </c>
      <c r="B281" t="n">
        <v>0.4764006976237192</v>
      </c>
    </row>
    <row r="282">
      <c r="A282">
        <f>HYPERLINK("https://stackoverflow.com/q/58798429", "58798429")</f>
        <v/>
      </c>
      <c r="B282" t="n">
        <v>0.2723454052722346</v>
      </c>
    </row>
    <row r="283">
      <c r="A283">
        <f>HYPERLINK("https://stackoverflow.com/q/58799098", "58799098")</f>
        <v/>
      </c>
      <c r="B283" t="n">
        <v>0.8945115214646465</v>
      </c>
    </row>
    <row r="284">
      <c r="A284">
        <f>HYPERLINK("https://stackoverflow.com/q/58839197", "58839197")</f>
        <v/>
      </c>
      <c r="B284" t="n">
        <v>0.4383215718832157</v>
      </c>
    </row>
    <row r="285">
      <c r="A285">
        <f>HYPERLINK("https://stackoverflow.com/q/58841047", "58841047")</f>
        <v/>
      </c>
      <c r="B285" t="n">
        <v>0.6792822742189831</v>
      </c>
    </row>
    <row r="286">
      <c r="A286">
        <f>HYPERLINK("https://stackoverflow.com/q/58942442", "58942442")</f>
        <v/>
      </c>
      <c r="B286" t="n">
        <v>0.4357698017640382</v>
      </c>
    </row>
    <row r="287">
      <c r="A287">
        <f>HYPERLINK("https://stackoverflow.com/q/59005965", "59005965")</f>
        <v/>
      </c>
      <c r="B287" t="n">
        <v>0.4262858469755022</v>
      </c>
    </row>
    <row r="288">
      <c r="A288">
        <f>HYPERLINK("https://stackoverflow.com/q/59043054", "59043054")</f>
        <v/>
      </c>
      <c r="B288" t="n">
        <v>0.2355631789594054</v>
      </c>
    </row>
    <row r="289">
      <c r="A289">
        <f>HYPERLINK("https://stackoverflow.com/q/59201429", "59201429")</f>
        <v/>
      </c>
      <c r="B289" t="n">
        <v>0.3816944057644276</v>
      </c>
    </row>
    <row r="290">
      <c r="A290">
        <f>HYPERLINK("https://stackoverflow.com/q/59202953", "59202953")</f>
        <v/>
      </c>
      <c r="B290" t="n">
        <v>0.584086478823321</v>
      </c>
    </row>
    <row r="291">
      <c r="A291">
        <f>HYPERLINK("https://stackoverflow.com/q/59251524", "59251524")</f>
        <v/>
      </c>
      <c r="B291" t="n">
        <v>0.7824149680437106</v>
      </c>
    </row>
    <row r="292">
      <c r="A292">
        <f>HYPERLINK("https://stackoverflow.com/q/59268690", "59268690")</f>
        <v/>
      </c>
      <c r="B292" t="n">
        <v>0.5330143540669857</v>
      </c>
    </row>
    <row r="293">
      <c r="A293">
        <f>HYPERLINK("https://stackoverflow.com/q/59293403", "59293403")</f>
        <v/>
      </c>
      <c r="B293" t="n">
        <v>0.3718532475009159</v>
      </c>
    </row>
    <row r="294">
      <c r="A294">
        <f>HYPERLINK("https://stackoverflow.com/q/59346308", "59346308")</f>
        <v/>
      </c>
      <c r="B294" t="n">
        <v>0.5992921542793666</v>
      </c>
    </row>
    <row r="295">
      <c r="A295">
        <f>HYPERLINK("https://stackoverflow.com/q/59370100", "59370100")</f>
        <v/>
      </c>
      <c r="B295" t="n">
        <v>0.4904248294078802</v>
      </c>
    </row>
    <row r="296">
      <c r="A296">
        <f>HYPERLINK("https://stackoverflow.com/q/59375580", "59375580")</f>
        <v/>
      </c>
      <c r="B296" t="n">
        <v>0.3443146382585083</v>
      </c>
    </row>
    <row r="297">
      <c r="A297">
        <f>HYPERLINK("https://stackoverflow.com/q/59516378", "59516378")</f>
        <v/>
      </c>
      <c r="B297" t="n">
        <v>0.6970866970866971</v>
      </c>
    </row>
    <row r="298">
      <c r="A298">
        <f>HYPERLINK("https://stackoverflow.com/q/59544770", "59544770")</f>
        <v/>
      </c>
      <c r="B298" t="n">
        <v>0.5269064918187725</v>
      </c>
    </row>
    <row r="299">
      <c r="A299">
        <f>HYPERLINK("https://stackoverflow.com/q/59565239", "59565239")</f>
        <v/>
      </c>
      <c r="B299" t="n">
        <v>0.5275150089964905</v>
      </c>
    </row>
    <row r="300">
      <c r="A300">
        <f>HYPERLINK("https://stackoverflow.com/q/59575132", "59575132")</f>
        <v/>
      </c>
      <c r="B300" t="n">
        <v>0.2717247380168729</v>
      </c>
    </row>
    <row r="301">
      <c r="A301">
        <f>HYPERLINK("https://stackoverflow.com/q/59625264", "59625264")</f>
        <v/>
      </c>
      <c r="B301" t="n">
        <v>0.6048380054143743</v>
      </c>
    </row>
    <row r="302">
      <c r="A302">
        <f>HYPERLINK("https://stackoverflow.com/q/59771209", "59771209")</f>
        <v/>
      </c>
      <c r="B302" t="n">
        <v>0.5157811174071337</v>
      </c>
    </row>
    <row r="303">
      <c r="A303">
        <f>HYPERLINK("https://stackoverflow.com/q/59793253", "59793253")</f>
        <v/>
      </c>
      <c r="B303" t="n">
        <v>0.3590603319204571</v>
      </c>
    </row>
    <row r="304">
      <c r="A304">
        <f>HYPERLINK("https://stackoverflow.com/q/59794418", "59794418")</f>
        <v/>
      </c>
      <c r="B304" t="n">
        <v>0.2812281228122812</v>
      </c>
    </row>
    <row r="305">
      <c r="A305">
        <f>HYPERLINK("https://stackoverflow.com/q/59867397", "59867397")</f>
        <v/>
      </c>
      <c r="B305" t="n">
        <v>0.3336667000033337</v>
      </c>
    </row>
    <row r="306">
      <c r="A306">
        <f>HYPERLINK("https://stackoverflow.com/q/59869618", "59869618")</f>
        <v/>
      </c>
      <c r="B306" t="n">
        <v>0.3516075036075035</v>
      </c>
    </row>
    <row r="307">
      <c r="A307">
        <f>HYPERLINK("https://stackoverflow.com/q/59897345", "59897345")</f>
        <v/>
      </c>
      <c r="B307" t="n">
        <v>0.702020202020202</v>
      </c>
    </row>
    <row r="308">
      <c r="A308">
        <f>HYPERLINK("https://stackoverflow.com/q/59962143", "59962143")</f>
        <v/>
      </c>
      <c r="B308" t="n">
        <v>0.7233877233877234</v>
      </c>
    </row>
    <row r="309">
      <c r="A309">
        <f>HYPERLINK("https://stackoverflow.com/q/59979336", "59979336")</f>
        <v/>
      </c>
      <c r="B309" t="n">
        <v>0.44721476367046</v>
      </c>
    </row>
    <row r="310">
      <c r="A310">
        <f>HYPERLINK("https://stackoverflow.com/q/59979487", "59979487")</f>
        <v/>
      </c>
      <c r="B310" t="n">
        <v>0.6101517973026354</v>
      </c>
    </row>
    <row r="311">
      <c r="A311">
        <f>HYPERLINK("https://stackoverflow.com/q/60071979", "60071979")</f>
        <v/>
      </c>
      <c r="B311" t="n">
        <v>0.2961533844386137</v>
      </c>
    </row>
    <row r="312">
      <c r="A312">
        <f>HYPERLINK("https://stackoverflow.com/q/60155095", "60155095")</f>
        <v/>
      </c>
      <c r="B312" t="n">
        <v>0.3640014603870025</v>
      </c>
    </row>
    <row r="313">
      <c r="A313">
        <f>HYPERLINK("https://stackoverflow.com/q/60169520", "60169520")</f>
        <v/>
      </c>
      <c r="B313" t="n">
        <v>0.3667563667563669</v>
      </c>
    </row>
    <row r="314">
      <c r="A314">
        <f>HYPERLINK("https://stackoverflow.com/q/60230705", "60230705")</f>
        <v/>
      </c>
      <c r="B314" t="n">
        <v>0.3253623770865151</v>
      </c>
    </row>
    <row r="315">
      <c r="A315">
        <f>HYPERLINK("https://stackoverflow.com/q/60312818", "60312818")</f>
        <v/>
      </c>
      <c r="B315" t="n">
        <v>0.5440926115083419</v>
      </c>
    </row>
    <row r="316">
      <c r="A316">
        <f>HYPERLINK("https://stackoverflow.com/q/60357457", "60357457")</f>
        <v/>
      </c>
      <c r="B316" t="n">
        <v>0.4617530806789119</v>
      </c>
    </row>
    <row r="317">
      <c r="A317">
        <f>HYPERLINK("https://stackoverflow.com/q/60370378", "60370378")</f>
        <v/>
      </c>
      <c r="B317" t="n">
        <v>0.4815591069193375</v>
      </c>
    </row>
    <row r="318">
      <c r="A318">
        <f>HYPERLINK("https://stackoverflow.com/q/60407965", "60407965")</f>
        <v/>
      </c>
      <c r="B318" t="n">
        <v>0.4719363445778541</v>
      </c>
    </row>
    <row r="319">
      <c r="A319">
        <f>HYPERLINK("https://stackoverflow.com/q/60416906", "60416906")</f>
        <v/>
      </c>
      <c r="B319" t="n">
        <v>0.2284958964646465</v>
      </c>
    </row>
    <row r="320">
      <c r="A320">
        <f>HYPERLINK("https://stackoverflow.com/q/60445843", "60445843")</f>
        <v/>
      </c>
      <c r="B320" t="n">
        <v>0.6200671309366962</v>
      </c>
    </row>
    <row r="321">
      <c r="A321">
        <f>HYPERLINK("https://stackoverflow.com/q/60453651", "60453651")</f>
        <v/>
      </c>
      <c r="B321" t="n">
        <v>0.4627462746274629</v>
      </c>
    </row>
    <row r="322">
      <c r="A322">
        <f>HYPERLINK("https://stackoverflow.com/q/60551702", "60551702")</f>
        <v/>
      </c>
      <c r="B322" t="n">
        <v>0.3856275762105359</v>
      </c>
    </row>
    <row r="323">
      <c r="A323">
        <f>HYPERLINK("https://stackoverflow.com/q/60555616", "60555616")</f>
        <v/>
      </c>
      <c r="B323" t="n">
        <v>0.4569033272203301</v>
      </c>
    </row>
    <row r="324">
      <c r="A324">
        <f>HYPERLINK("https://stackoverflow.com/q/60648240", "60648240")</f>
        <v/>
      </c>
      <c r="B324" t="n">
        <v>0.5787139689578714</v>
      </c>
    </row>
    <row r="325">
      <c r="A325">
        <f>HYPERLINK("https://stackoverflow.com/q/60693819", "60693819")</f>
        <v/>
      </c>
      <c r="B325" t="n">
        <v>0.549096225412015</v>
      </c>
    </row>
    <row r="326">
      <c r="A326">
        <f>HYPERLINK("https://stackoverflow.com/q/60706826", "60706826")</f>
        <v/>
      </c>
      <c r="B326" t="n">
        <v>0.6885793418051482</v>
      </c>
    </row>
    <row r="327">
      <c r="A327">
        <f>HYPERLINK("https://stackoverflow.com/q/60763258", "60763258")</f>
        <v/>
      </c>
      <c r="B327" t="n">
        <v>0.3457239057239057</v>
      </c>
    </row>
    <row r="328">
      <c r="A328">
        <f>HYPERLINK("https://stackoverflow.com/q/60776604", "60776604")</f>
        <v/>
      </c>
      <c r="B328" t="n">
        <v>0.5609189237507822</v>
      </c>
    </row>
    <row r="329">
      <c r="A329">
        <f>HYPERLINK("https://stackoverflow.com/q/60825789", "60825789")</f>
        <v/>
      </c>
      <c r="B329" t="n">
        <v>0.6194748907514864</v>
      </c>
    </row>
    <row r="330">
      <c r="A330">
        <f>HYPERLINK("https://stackoverflow.com/q/60831699", "60831699")</f>
        <v/>
      </c>
      <c r="B330" t="n">
        <v>0.4911689999409298</v>
      </c>
    </row>
    <row r="331">
      <c r="A331">
        <f>HYPERLINK("https://stackoverflow.com/q/60906873", "60906873")</f>
        <v/>
      </c>
      <c r="B331" t="n">
        <v>0.336454164284353</v>
      </c>
    </row>
    <row r="332">
      <c r="A332">
        <f>HYPERLINK("https://stackoverflow.com/q/60945360", "60945360")</f>
        <v/>
      </c>
      <c r="B332" t="n">
        <v>0.6218763838805593</v>
      </c>
    </row>
    <row r="333">
      <c r="A333">
        <f>HYPERLINK("https://stackoverflow.com/q/60982768", "60982768")</f>
        <v/>
      </c>
      <c r="B333" t="n">
        <v>0.4949971412235564</v>
      </c>
    </row>
    <row r="334">
      <c r="A334">
        <f>HYPERLINK("https://stackoverflow.com/q/61016404", "61016404")</f>
        <v/>
      </c>
      <c r="B334" t="n">
        <v>0.390742632315666</v>
      </c>
    </row>
    <row r="335">
      <c r="A335">
        <f>HYPERLINK("https://stackoverflow.com/q/61058282", "61058282")</f>
        <v/>
      </c>
      <c r="B335" t="n">
        <v>0.4143414341434144</v>
      </c>
    </row>
    <row r="336">
      <c r="A336">
        <f>HYPERLINK("https://stackoverflow.com/q/61105890", "61105890")</f>
        <v/>
      </c>
      <c r="B336" t="n">
        <v>0.4965285034250552</v>
      </c>
    </row>
    <row r="337">
      <c r="A337">
        <f>HYPERLINK("https://stackoverflow.com/q/61120900", "61120900")</f>
        <v/>
      </c>
      <c r="B337" t="n">
        <v>0.4151984965938454</v>
      </c>
    </row>
    <row r="338">
      <c r="A338">
        <f>HYPERLINK("https://stackoverflow.com/q/61131140", "61131140")</f>
        <v/>
      </c>
      <c r="B338" t="n">
        <v>0.3172762522943028</v>
      </c>
    </row>
    <row r="339">
      <c r="A339">
        <f>HYPERLINK("https://stackoverflow.com/q/61143493", "61143493")</f>
        <v/>
      </c>
      <c r="B339" t="n">
        <v>0.5617814978428789</v>
      </c>
    </row>
    <row r="340">
      <c r="A340">
        <f>HYPERLINK("https://stackoverflow.com/q/61191042", "61191042")</f>
        <v/>
      </c>
      <c r="B340" t="n">
        <v>0.4419415392866721</v>
      </c>
    </row>
    <row r="341">
      <c r="A341">
        <f>HYPERLINK("https://stackoverflow.com/q/61206586", "61206586")</f>
        <v/>
      </c>
      <c r="B341" t="n">
        <v>0.7091586253597426</v>
      </c>
    </row>
    <row r="342">
      <c r="A342">
        <f>HYPERLINK("https://stackoverflow.com/q/61208367", "61208367")</f>
        <v/>
      </c>
      <c r="B342" t="n">
        <v>0.4455803711859075</v>
      </c>
    </row>
    <row r="343">
      <c r="A343">
        <f>HYPERLINK("https://stackoverflow.com/q/61226697", "61226697")</f>
        <v/>
      </c>
      <c r="B343" t="n">
        <v>0.4276612276612277</v>
      </c>
    </row>
    <row r="344">
      <c r="A344">
        <f>HYPERLINK("https://stackoverflow.com/q/61238595", "61238595")</f>
        <v/>
      </c>
      <c r="B344" t="n">
        <v>0.315446127946128</v>
      </c>
    </row>
    <row r="345">
      <c r="A345">
        <f>HYPERLINK("https://stackoverflow.com/q/61252925", "61252925")</f>
        <v/>
      </c>
      <c r="B345" t="n">
        <v>0.4304439746300212</v>
      </c>
    </row>
    <row r="346">
      <c r="A346">
        <f>HYPERLINK("https://stackoverflow.com/q/61332655", "61332655")</f>
        <v/>
      </c>
      <c r="B346" t="n">
        <v>0.3074939245152012</v>
      </c>
    </row>
    <row r="347">
      <c r="A347">
        <f>HYPERLINK("https://stackoverflow.com/q/61402700", "61402700")</f>
        <v/>
      </c>
      <c r="B347" t="n">
        <v>0.2739156268568033</v>
      </c>
    </row>
    <row r="348">
      <c r="A348">
        <f>HYPERLINK("https://stackoverflow.com/q/61422412", "61422412")</f>
        <v/>
      </c>
      <c r="B348" t="n">
        <v>0.6076006703809395</v>
      </c>
    </row>
    <row r="349">
      <c r="A349">
        <f>HYPERLINK("https://stackoverflow.com/q/61462588", "61462588")</f>
        <v/>
      </c>
      <c r="B349" t="n">
        <v>0.2987865526158743</v>
      </c>
    </row>
    <row r="350">
      <c r="A350">
        <f>HYPERLINK("https://stackoverflow.com/q/61469908", "61469908")</f>
        <v/>
      </c>
      <c r="B350" t="n">
        <v>0.528625706607358</v>
      </c>
    </row>
    <row r="351">
      <c r="A351">
        <f>HYPERLINK("https://stackoverflow.com/q/61483577", "61483577")</f>
        <v/>
      </c>
      <c r="B351" t="n">
        <v>0.3835016835016835</v>
      </c>
    </row>
    <row r="352">
      <c r="A352">
        <f>HYPERLINK("https://stackoverflow.com/q/61494118", "61494118")</f>
        <v/>
      </c>
      <c r="B352" t="n">
        <v>0.3581440243620593</v>
      </c>
    </row>
    <row r="353">
      <c r="A353">
        <f>HYPERLINK("https://stackoverflow.com/q/61505590", "61505590")</f>
        <v/>
      </c>
      <c r="B353" t="n">
        <v>0.3773541036968148</v>
      </c>
    </row>
    <row r="354">
      <c r="A354">
        <f>HYPERLINK("https://stackoverflow.com/q/61507119", "61507119")</f>
        <v/>
      </c>
      <c r="B354" t="n">
        <v>0.3273398951148312</v>
      </c>
    </row>
    <row r="355">
      <c r="A355">
        <f>HYPERLINK("https://stackoverflow.com/q/61515127", "61515127")</f>
        <v/>
      </c>
      <c r="B355" t="n">
        <v>0.474913974913975</v>
      </c>
    </row>
    <row r="356">
      <c r="A356">
        <f>HYPERLINK("https://stackoverflow.com/q/61531727", "61531727")</f>
        <v/>
      </c>
      <c r="B356" t="n">
        <v>0.5379151748027829</v>
      </c>
    </row>
    <row r="357">
      <c r="A357">
        <f>HYPERLINK("https://stackoverflow.com/q/61557784", "61557784")</f>
        <v/>
      </c>
      <c r="B357" t="n">
        <v>0.5284705461696613</v>
      </c>
    </row>
    <row r="358">
      <c r="A358">
        <f>HYPERLINK("https://stackoverflow.com/q/61594436", "61594436")</f>
        <v/>
      </c>
      <c r="B358" t="n">
        <v>0.302210135543469</v>
      </c>
    </row>
    <row r="359">
      <c r="A359">
        <f>HYPERLINK("https://stackoverflow.com/q/61628400", "61628400")</f>
        <v/>
      </c>
      <c r="B359" t="n">
        <v>0.6360861360861362</v>
      </c>
    </row>
    <row r="360">
      <c r="A360">
        <f>HYPERLINK("https://stackoverflow.com/q/61655523", "61655523")</f>
        <v/>
      </c>
      <c r="B360" t="n">
        <v>0.3616119440754097</v>
      </c>
    </row>
    <row r="361">
      <c r="A361">
        <f>HYPERLINK("https://stackoverflow.com/q/61672841", "61672841")</f>
        <v/>
      </c>
      <c r="B361" t="n">
        <v>0.482658563959377</v>
      </c>
    </row>
    <row r="362">
      <c r="A362">
        <f>HYPERLINK("https://stackoverflow.com/q/61709741", "61709741")</f>
        <v/>
      </c>
      <c r="B362" t="n">
        <v>0.6548958418877118</v>
      </c>
    </row>
    <row r="363">
      <c r="A363">
        <f>HYPERLINK("https://stackoverflow.com/q/61775267", "61775267")</f>
        <v/>
      </c>
      <c r="B363" t="n">
        <v>0.4705744705744706</v>
      </c>
    </row>
    <row r="364">
      <c r="A364">
        <f>HYPERLINK("https://stackoverflow.com/q/61782655", "61782655")</f>
        <v/>
      </c>
      <c r="B364" t="n">
        <v>0.3445964065433092</v>
      </c>
    </row>
    <row r="365">
      <c r="A365">
        <f>HYPERLINK("https://stackoverflow.com/q/61818685", "61818685")</f>
        <v/>
      </c>
      <c r="B365" t="n">
        <v>0.3207336523125998</v>
      </c>
    </row>
    <row r="366">
      <c r="A366">
        <f>HYPERLINK("https://stackoverflow.com/q/61824996", "61824996")</f>
        <v/>
      </c>
      <c r="B366" t="n">
        <v>0.6947534415888847</v>
      </c>
    </row>
    <row r="367">
      <c r="A367">
        <f>HYPERLINK("https://stackoverflow.com/q/61854113", "61854113")</f>
        <v/>
      </c>
      <c r="B367" t="n">
        <v>0.5690983913206136</v>
      </c>
    </row>
    <row r="368">
      <c r="A368">
        <f>HYPERLINK("https://stackoverflow.com/q/61869531", "61869531")</f>
        <v/>
      </c>
      <c r="B368" t="n">
        <v>0.6344988344988346</v>
      </c>
    </row>
    <row r="369">
      <c r="A369">
        <f>HYPERLINK("https://stackoverflow.com/q/61920382", "61920382")</f>
        <v/>
      </c>
      <c r="B369" t="n">
        <v>0.7069833784531191</v>
      </c>
    </row>
    <row r="370">
      <c r="A370">
        <f>HYPERLINK("https://stackoverflow.com/q/62020899", "62020899")</f>
        <v/>
      </c>
      <c r="B370" t="n">
        <v>0.1888514777403666</v>
      </c>
    </row>
    <row r="371">
      <c r="A371">
        <f>HYPERLINK("https://stackoverflow.com/q/62022772", "62022772")</f>
        <v/>
      </c>
      <c r="B371" t="n">
        <v>0.5088985088985087</v>
      </c>
    </row>
    <row r="372">
      <c r="A372">
        <f>HYPERLINK("https://stackoverflow.com/q/62049728", "62049728")</f>
        <v/>
      </c>
      <c r="B372" t="n">
        <v>0.6852284906947286</v>
      </c>
    </row>
    <row r="373">
      <c r="A373">
        <f>HYPERLINK("https://stackoverflow.com/q/62065508", "62065508")</f>
        <v/>
      </c>
      <c r="B373" t="n">
        <v>0.4339162771998593</v>
      </c>
    </row>
    <row r="374">
      <c r="A374">
        <f>HYPERLINK("https://stackoverflow.com/q/62076983", "62076983")</f>
        <v/>
      </c>
      <c r="B374" t="n">
        <v>0.5794255403193952</v>
      </c>
    </row>
    <row r="375">
      <c r="A375">
        <f>HYPERLINK("https://stackoverflow.com/q/62079800", "62079800")</f>
        <v/>
      </c>
      <c r="B375" t="n">
        <v>0.4226321182842921</v>
      </c>
    </row>
    <row r="376">
      <c r="A376">
        <f>HYPERLINK("https://stackoverflow.com/q/62081474", "62081474")</f>
        <v/>
      </c>
      <c r="B376" t="n">
        <v>0.4785989390305936</v>
      </c>
    </row>
    <row r="377">
      <c r="A377">
        <f>HYPERLINK("https://stackoverflow.com/q/62107434", "62107434")</f>
        <v/>
      </c>
      <c r="B377" t="n">
        <v>0.4046029300266588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