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HYPERLINK("https://stackoverflow.com/q/9139207", "9139207")</f>
        <v/>
      </c>
      <c r="B2" t="n">
        <v>0.2543551456594935</v>
      </c>
    </row>
    <row r="3">
      <c r="A3">
        <f>HYPERLINK("https://stackoverflow.com/q/10930561", "10930561")</f>
        <v/>
      </c>
      <c r="B3" t="n">
        <v>0.380364151064788</v>
      </c>
    </row>
    <row r="4">
      <c r="A4">
        <f>HYPERLINK("https://stackoverflow.com/q/13834716", "13834716")</f>
        <v/>
      </c>
      <c r="B4" t="n">
        <v>0.7005405140998362</v>
      </c>
    </row>
    <row r="5">
      <c r="A5">
        <f>HYPERLINK("https://stackoverflow.com/q/16001298", "16001298")</f>
        <v/>
      </c>
      <c r="B5" t="n">
        <v>0.7799754027298937</v>
      </c>
    </row>
    <row r="6">
      <c r="A6">
        <f>HYPERLINK("https://stackoverflow.com/q/16563253", "16563253")</f>
        <v/>
      </c>
      <c r="B6" t="n">
        <v>0.2718748668115757</v>
      </c>
    </row>
    <row r="7">
      <c r="A7">
        <f>HYPERLINK("https://stackoverflow.com/q/16819801", "16819801")</f>
        <v/>
      </c>
      <c r="B7" t="n">
        <v>0.5077673284569837</v>
      </c>
    </row>
    <row r="8">
      <c r="A8">
        <f>HYPERLINK("https://stackoverflow.com/q/18234790", "18234790")</f>
        <v/>
      </c>
      <c r="B8" t="n">
        <v>0.8320160817070581</v>
      </c>
    </row>
    <row r="9">
      <c r="A9">
        <f>HYPERLINK("https://stackoverflow.com/q/18335697", "18335697")</f>
        <v/>
      </c>
      <c r="B9" t="n">
        <v>0.7360098879086221</v>
      </c>
    </row>
    <row r="10">
      <c r="A10">
        <f>HYPERLINK("https://stackoverflow.com/q/20183529", "20183529")</f>
        <v/>
      </c>
      <c r="B10" t="n">
        <v>0.7123446857960134</v>
      </c>
    </row>
    <row r="11">
      <c r="A11">
        <f>HYPERLINK("https://stackoverflow.com/q/20628669", "20628669")</f>
        <v/>
      </c>
      <c r="B11" t="n">
        <v>0.2641000754879759</v>
      </c>
    </row>
    <row r="12">
      <c r="A12">
        <f>HYPERLINK("https://stackoverflow.com/q/21333391", "21333391")</f>
        <v/>
      </c>
      <c r="B12" t="n">
        <v>0.7608880129205332</v>
      </c>
    </row>
    <row r="13">
      <c r="A13">
        <f>HYPERLINK("https://stackoverflow.com/q/22986371", "22986371")</f>
        <v/>
      </c>
      <c r="B13" t="n">
        <v>0.64989664989665</v>
      </c>
    </row>
    <row r="14">
      <c r="A14">
        <f>HYPERLINK("https://stackoverflow.com/q/23145564", "23145564")</f>
        <v/>
      </c>
      <c r="B14" t="n">
        <v>0.7007940182812848</v>
      </c>
    </row>
    <row r="15">
      <c r="A15">
        <f>HYPERLINK("https://stackoverflow.com/q/23234021", "23234021")</f>
        <v/>
      </c>
      <c r="B15" t="n">
        <v>0.5602355602355603</v>
      </c>
    </row>
    <row r="16">
      <c r="A16">
        <f>HYPERLINK("https://stackoverflow.com/q/23665466", "23665466")</f>
        <v/>
      </c>
      <c r="B16" t="n">
        <v>0.674018048008355</v>
      </c>
    </row>
    <row r="17">
      <c r="A17">
        <f>HYPERLINK("https://stackoverflow.com/q/24559072", "24559072")</f>
        <v/>
      </c>
      <c r="B17" t="n">
        <v>0.6478635273599302</v>
      </c>
    </row>
    <row r="18">
      <c r="A18">
        <f>HYPERLINK("https://stackoverflow.com/q/25617442", "25617442")</f>
        <v/>
      </c>
      <c r="B18" t="n">
        <v>0.3144333964646465</v>
      </c>
    </row>
    <row r="19">
      <c r="A19">
        <f>HYPERLINK("https://stackoverflow.com/q/25926998", "25926998")</f>
        <v/>
      </c>
      <c r="B19" t="n">
        <v>0.439057239057239</v>
      </c>
    </row>
    <row r="20">
      <c r="A20">
        <f>HYPERLINK("https://stackoverflow.com/q/26712480", "26712480")</f>
        <v/>
      </c>
      <c r="B20" t="n">
        <v>0.6504945831370702</v>
      </c>
    </row>
    <row r="21">
      <c r="A21">
        <f>HYPERLINK("https://stackoverflow.com/q/26848897", "26848897")</f>
        <v/>
      </c>
      <c r="B21" t="n">
        <v>0.5120241561522701</v>
      </c>
    </row>
    <row r="22">
      <c r="A22">
        <f>HYPERLINK("https://stackoverflow.com/q/27398134", "27398134")</f>
        <v/>
      </c>
      <c r="B22" t="n">
        <v>0.3288123167155426</v>
      </c>
    </row>
    <row r="23">
      <c r="A23">
        <f>HYPERLINK("https://stackoverflow.com/q/28083465", "28083465")</f>
        <v/>
      </c>
      <c r="B23" t="n">
        <v>0.7542635022309818</v>
      </c>
    </row>
    <row r="24">
      <c r="A24">
        <f>HYPERLINK("https://stackoverflow.com/q/28474243", "28474243")</f>
        <v/>
      </c>
      <c r="B24" t="n">
        <v>0.5111511151115112</v>
      </c>
    </row>
    <row r="25">
      <c r="A25">
        <f>HYPERLINK("https://stackoverflow.com/q/29466750", "29466750")</f>
        <v/>
      </c>
      <c r="B25" t="n">
        <v>0.3998521803399852</v>
      </c>
    </row>
    <row r="26">
      <c r="A26">
        <f>HYPERLINK("https://stackoverflow.com/q/30256468", "30256468")</f>
        <v/>
      </c>
      <c r="B26" t="n">
        <v>0.3982515210585386</v>
      </c>
    </row>
    <row r="27">
      <c r="A27">
        <f>HYPERLINK("https://stackoverflow.com/q/30295763", "30295763")</f>
        <v/>
      </c>
      <c r="B27" t="n">
        <v>0.7123446857960132</v>
      </c>
    </row>
    <row r="28">
      <c r="A28">
        <f>HYPERLINK("https://stackoverflow.com/q/31501424", "31501424")</f>
        <v/>
      </c>
      <c r="B28" t="n">
        <v>0.8447975501339771</v>
      </c>
    </row>
    <row r="29">
      <c r="A29">
        <f>HYPERLINK("https://stackoverflow.com/q/31980317", "31980317")</f>
        <v/>
      </c>
      <c r="B29" t="n">
        <v>0.4054870960241805</v>
      </c>
    </row>
    <row r="30">
      <c r="A30">
        <f>HYPERLINK("https://stackoverflow.com/q/32044225", "32044225")</f>
        <v/>
      </c>
      <c r="B30" t="n">
        <v>0.4240464610834981</v>
      </c>
    </row>
    <row r="31">
      <c r="A31">
        <f>HYPERLINK("https://stackoverflow.com/q/32466898", "32466898")</f>
        <v/>
      </c>
      <c r="B31" t="n">
        <v>0.6761108846310639</v>
      </c>
    </row>
    <row r="32">
      <c r="A32">
        <f>HYPERLINK("https://stackoverflow.com/q/32540747", "32540747")</f>
        <v/>
      </c>
      <c r="B32" t="n">
        <v>0.6978345094783451</v>
      </c>
    </row>
    <row r="33">
      <c r="A33">
        <f>HYPERLINK("https://stackoverflow.com/q/32667656", "32667656")</f>
        <v/>
      </c>
      <c r="B33" t="n">
        <v>0.3410715340539902</v>
      </c>
    </row>
    <row r="34">
      <c r="A34">
        <f>HYPERLINK("https://stackoverflow.com/q/32738016", "32738016")</f>
        <v/>
      </c>
      <c r="B34" t="n">
        <v>0.4759220108057317</v>
      </c>
    </row>
    <row r="35">
      <c r="A35">
        <f>HYPERLINK("https://stackoverflow.com/q/32833023", "32833023")</f>
        <v/>
      </c>
      <c r="B35" t="n">
        <v>0.26001776001776</v>
      </c>
    </row>
    <row r="36">
      <c r="A36">
        <f>HYPERLINK("https://stackoverflow.com/q/33082983", "33082983")</f>
        <v/>
      </c>
      <c r="B36" t="n">
        <v>0.6886744540375825</v>
      </c>
    </row>
    <row r="37">
      <c r="A37">
        <f>HYPERLINK("https://stackoverflow.com/q/33401059", "33401059")</f>
        <v/>
      </c>
      <c r="B37" t="n">
        <v>0.6752830902686811</v>
      </c>
    </row>
    <row r="38">
      <c r="A38">
        <f>HYPERLINK("https://stackoverflow.com/q/34085695", "34085695")</f>
        <v/>
      </c>
      <c r="B38" t="n">
        <v>0.819073588173758</v>
      </c>
    </row>
    <row r="39">
      <c r="A39">
        <f>HYPERLINK("https://stackoverflow.com/q/34172317", "34172317")</f>
        <v/>
      </c>
      <c r="B39" t="n">
        <v>0.6847061399906927</v>
      </c>
    </row>
    <row r="40">
      <c r="A40">
        <f>HYPERLINK("https://stackoverflow.com/q/34656482", "34656482")</f>
        <v/>
      </c>
      <c r="B40" t="n">
        <v>0.5769389804477524</v>
      </c>
    </row>
    <row r="41">
      <c r="A41">
        <f>HYPERLINK("https://stackoverflow.com/q/34823823", "34823823")</f>
        <v/>
      </c>
      <c r="B41" t="n">
        <v>0.478881221455479</v>
      </c>
    </row>
    <row r="42">
      <c r="A42">
        <f>HYPERLINK("https://stackoverflow.com/q/34880856", "34880856")</f>
        <v/>
      </c>
      <c r="B42" t="n">
        <v>0.5540112908533961</v>
      </c>
    </row>
    <row r="43">
      <c r="A43">
        <f>HYPERLINK("https://stackoverflow.com/q/34963112", "34963112")</f>
        <v/>
      </c>
      <c r="B43" t="n">
        <v>0.5393872720605395</v>
      </c>
    </row>
    <row r="44">
      <c r="A44">
        <f>HYPERLINK("https://stackoverflow.com/q/36341976", "36341976")</f>
        <v/>
      </c>
      <c r="B44" t="n">
        <v>0.6690801823545186</v>
      </c>
    </row>
    <row r="45">
      <c r="A45">
        <f>HYPERLINK("https://stackoverflow.com/q/36528140", "36528140")</f>
        <v/>
      </c>
      <c r="B45" t="n">
        <v>0.5983164983164984</v>
      </c>
    </row>
    <row r="46">
      <c r="A46">
        <f>HYPERLINK("https://stackoverflow.com/q/37692232", "37692232")</f>
        <v/>
      </c>
      <c r="B46" t="n">
        <v>0.7985619887637178</v>
      </c>
    </row>
    <row r="47">
      <c r="A47">
        <f>HYPERLINK("https://stackoverflow.com/q/37816734", "37816734")</f>
        <v/>
      </c>
      <c r="B47" t="n">
        <v>0.3677557699904069</v>
      </c>
    </row>
    <row r="48">
      <c r="A48">
        <f>HYPERLINK("https://stackoverflow.com/q/37916645", "37916645")</f>
        <v/>
      </c>
      <c r="B48" t="n">
        <v>0.5676234290095677</v>
      </c>
    </row>
    <row r="49">
      <c r="A49">
        <f>HYPERLINK("https://stackoverflow.com/q/37973949", "37973949")</f>
        <v/>
      </c>
      <c r="B49" t="n">
        <v>0.6857436348961774</v>
      </c>
    </row>
    <row r="50">
      <c r="A50">
        <f>HYPERLINK("https://stackoverflow.com/q/38446394", "38446394")</f>
        <v/>
      </c>
      <c r="B50" t="n">
        <v>0.5191498316498318</v>
      </c>
    </row>
    <row r="51">
      <c r="A51">
        <f>HYPERLINK("https://stackoverflow.com/q/38951765", "38951765")</f>
        <v/>
      </c>
      <c r="B51" t="n">
        <v>0.6674723602345464</v>
      </c>
    </row>
    <row r="52">
      <c r="A52">
        <f>HYPERLINK("https://stackoverflow.com/q/41345102", "41345102")</f>
        <v/>
      </c>
      <c r="B52" t="n">
        <v>0.6027066027066027</v>
      </c>
    </row>
    <row r="53">
      <c r="A53">
        <f>HYPERLINK("https://stackoverflow.com/q/41577382", "41577382")</f>
        <v/>
      </c>
      <c r="B53" t="n">
        <v>0.4048360315483603</v>
      </c>
    </row>
    <row r="54">
      <c r="A54">
        <f>HYPERLINK("https://stackoverflow.com/q/41645111", "41645111")</f>
        <v/>
      </c>
      <c r="B54" t="n">
        <v>0.3684891620834681</v>
      </c>
    </row>
    <row r="55">
      <c r="A55">
        <f>HYPERLINK("https://stackoverflow.com/q/41679881", "41679881")</f>
        <v/>
      </c>
      <c r="B55" t="n">
        <v>0.6786389070561732</v>
      </c>
    </row>
    <row r="56">
      <c r="A56">
        <f>HYPERLINK("https://stackoverflow.com/q/41733883", "41733883")</f>
        <v/>
      </c>
      <c r="B56" t="n">
        <v>0.2878351235699939</v>
      </c>
    </row>
    <row r="57">
      <c r="A57">
        <f>HYPERLINK("https://stackoverflow.com/q/41755842", "41755842")</f>
        <v/>
      </c>
      <c r="B57" t="n">
        <v>0.2703329592218481</v>
      </c>
    </row>
    <row r="58">
      <c r="A58">
        <f>HYPERLINK("https://stackoverflow.com/q/41813166", "41813166")</f>
        <v/>
      </c>
      <c r="B58" t="n">
        <v>0.5064918977962457</v>
      </c>
    </row>
    <row r="59">
      <c r="A59">
        <f>HYPERLINK("https://stackoverflow.com/q/41920583", "41920583")</f>
        <v/>
      </c>
      <c r="B59" t="n">
        <v>0.6562326562326564</v>
      </c>
    </row>
    <row r="60">
      <c r="A60">
        <f>HYPERLINK("https://stackoverflow.com/q/42483638", "42483638")</f>
        <v/>
      </c>
      <c r="B60" t="n">
        <v>0.4705802418806903</v>
      </c>
    </row>
    <row r="61">
      <c r="A61">
        <f>HYPERLINK("https://stackoverflow.com/q/42560474", "42560474")</f>
        <v/>
      </c>
      <c r="B61" t="n">
        <v>0.7518187051865809</v>
      </c>
    </row>
    <row r="62">
      <c r="A62">
        <f>HYPERLINK("https://stackoverflow.com/q/42730602", "42730602")</f>
        <v/>
      </c>
      <c r="B62" t="n">
        <v>0.3982515210585386</v>
      </c>
    </row>
    <row r="63">
      <c r="A63">
        <f>HYPERLINK("https://stackoverflow.com/q/42809056", "42809056")</f>
        <v/>
      </c>
      <c r="B63" t="n">
        <v>0.3820715404873821</v>
      </c>
    </row>
    <row r="64">
      <c r="A64">
        <f>HYPERLINK("https://stackoverflow.com/q/42841546", "42841546")</f>
        <v/>
      </c>
      <c r="B64" t="n">
        <v>0.3514054954556</v>
      </c>
    </row>
    <row r="65">
      <c r="A65">
        <f>HYPERLINK("https://stackoverflow.com/q/42914503", "42914503")</f>
        <v/>
      </c>
      <c r="B65" t="n">
        <v>0.3090572390572391</v>
      </c>
    </row>
    <row r="66">
      <c r="A66">
        <f>HYPERLINK("https://stackoverflow.com/q/43170471", "43170471")</f>
        <v/>
      </c>
      <c r="B66" t="n">
        <v>0.5273967294427653</v>
      </c>
    </row>
    <row r="67">
      <c r="A67">
        <f>HYPERLINK("https://stackoverflow.com/q/43634549", "43634549")</f>
        <v/>
      </c>
      <c r="B67" t="n">
        <v>0.6780816293011415</v>
      </c>
    </row>
    <row r="68">
      <c r="A68">
        <f>HYPERLINK("https://stackoverflow.com/q/43752772", "43752772")</f>
        <v/>
      </c>
      <c r="B68" t="n">
        <v>0.7970022808732485</v>
      </c>
    </row>
    <row r="69">
      <c r="A69">
        <f>HYPERLINK("https://stackoverflow.com/q/43924709", "43924709")</f>
        <v/>
      </c>
      <c r="B69" t="n">
        <v>0.3750159826109193</v>
      </c>
    </row>
    <row r="70">
      <c r="A70">
        <f>HYPERLINK("https://stackoverflow.com/q/44102892", "44102892")</f>
        <v/>
      </c>
      <c r="B70" t="n">
        <v>0.3169041861741352</v>
      </c>
    </row>
    <row r="71">
      <c r="A71">
        <f>HYPERLINK("https://stackoverflow.com/q/44178802", "44178802")</f>
        <v/>
      </c>
      <c r="B71" t="n">
        <v>0.2666820684609757</v>
      </c>
    </row>
    <row r="72">
      <c r="A72">
        <f>HYPERLINK("https://stackoverflow.com/q/44240704", "44240704")</f>
        <v/>
      </c>
      <c r="B72" t="n">
        <v>0.271431017193729</v>
      </c>
    </row>
    <row r="73">
      <c r="A73">
        <f>HYPERLINK("https://stackoverflow.com/q/44267227", "44267227")</f>
        <v/>
      </c>
      <c r="B73" t="n">
        <v>0.5372883059450224</v>
      </c>
    </row>
    <row r="74">
      <c r="A74">
        <f>HYPERLINK("https://stackoverflow.com/q/44551967", "44551967")</f>
        <v/>
      </c>
      <c r="B74" t="n">
        <v>0.6407561857103142</v>
      </c>
    </row>
    <row r="75">
      <c r="A75">
        <f>HYPERLINK("https://stackoverflow.com/q/44680025", "44680025")</f>
        <v/>
      </c>
      <c r="B75" t="n">
        <v>0.4498588187348996</v>
      </c>
    </row>
    <row r="76">
      <c r="A76">
        <f>HYPERLINK("https://stackoverflow.com/q/44708936", "44708936")</f>
        <v/>
      </c>
      <c r="B76" t="n">
        <v>0.5555148256761161</v>
      </c>
    </row>
    <row r="77">
      <c r="A77">
        <f>HYPERLINK("https://stackoverflow.com/q/44956629", "44956629")</f>
        <v/>
      </c>
      <c r="B77" t="n">
        <v>0.5102506546950992</v>
      </c>
    </row>
    <row r="78">
      <c r="A78">
        <f>HYPERLINK("https://stackoverflow.com/q/45045407", "45045407")</f>
        <v/>
      </c>
      <c r="B78" t="n">
        <v>0.1945630804691207</v>
      </c>
    </row>
    <row r="79">
      <c r="A79">
        <f>HYPERLINK("https://stackoverflow.com/q/45068055", "45068055")</f>
        <v/>
      </c>
      <c r="B79" t="n">
        <v>0.344926184926185</v>
      </c>
    </row>
    <row r="80">
      <c r="A80">
        <f>HYPERLINK("https://stackoverflow.com/q/45324416", "45324416")</f>
        <v/>
      </c>
      <c r="B80" t="n">
        <v>0.5606376921617005</v>
      </c>
    </row>
    <row r="81">
      <c r="A81">
        <f>HYPERLINK("https://stackoverflow.com/q/45380713", "45380713")</f>
        <v/>
      </c>
      <c r="B81" t="n">
        <v>0.5181672843543347</v>
      </c>
    </row>
    <row r="82">
      <c r="A82">
        <f>HYPERLINK("https://stackoverflow.com/q/45470211", "45470211")</f>
        <v/>
      </c>
      <c r="B82" t="n">
        <v>0.4725134440774251</v>
      </c>
    </row>
    <row r="83">
      <c r="A83">
        <f>HYPERLINK("https://stackoverflow.com/q/45507738", "45507738")</f>
        <v/>
      </c>
      <c r="B83" t="n">
        <v>0.5111404602930026</v>
      </c>
    </row>
    <row r="84">
      <c r="A84">
        <f>HYPERLINK("https://stackoverflow.com/q/45535094", "45535094")</f>
        <v/>
      </c>
      <c r="B84" t="n">
        <v>0.6428016428016429</v>
      </c>
    </row>
    <row r="85">
      <c r="A85">
        <f>HYPERLINK("https://stackoverflow.com/q/45588139", "45588139")</f>
        <v/>
      </c>
      <c r="B85" t="n">
        <v>0.716785445274929</v>
      </c>
    </row>
    <row r="86">
      <c r="A86">
        <f>HYPERLINK("https://stackoverflow.com/q/45672938", "45672938")</f>
        <v/>
      </c>
      <c r="B86" t="n">
        <v>0.3719255333605109</v>
      </c>
    </row>
    <row r="87">
      <c r="A87">
        <f>HYPERLINK("https://stackoverflow.com/q/45711200", "45711200")</f>
        <v/>
      </c>
      <c r="B87" t="n">
        <v>0.3143009037745881</v>
      </c>
    </row>
    <row r="88">
      <c r="A88">
        <f>HYPERLINK("https://stackoverflow.com/q/45724820", "45724820")</f>
        <v/>
      </c>
      <c r="B88" t="n">
        <v>0.3023327908238395</v>
      </c>
    </row>
    <row r="89">
      <c r="A89">
        <f>HYPERLINK("https://stackoverflow.com/q/45740520", "45740520")</f>
        <v/>
      </c>
      <c r="B89" t="n">
        <v>0.6482388757837859</v>
      </c>
    </row>
    <row r="90">
      <c r="A90">
        <f>HYPERLINK("https://stackoverflow.com/q/45772221", "45772221")</f>
        <v/>
      </c>
      <c r="B90" t="n">
        <v>0.7072564727737142</v>
      </c>
    </row>
    <row r="91">
      <c r="A91">
        <f>HYPERLINK("https://stackoverflow.com/q/45846521", "45846521")</f>
        <v/>
      </c>
      <c r="B91" t="n">
        <v>0.4884712099901974</v>
      </c>
    </row>
    <row r="92">
      <c r="A92">
        <f>HYPERLINK("https://stackoverflow.com/q/45933300", "45933300")</f>
        <v/>
      </c>
      <c r="B92" t="n">
        <v>0.4016086793864573</v>
      </c>
    </row>
    <row r="93">
      <c r="A93">
        <f>HYPERLINK("https://stackoverflow.com/q/45993730", "45993730")</f>
        <v/>
      </c>
      <c r="B93" t="n">
        <v>0.6947050576943815</v>
      </c>
    </row>
    <row r="94">
      <c r="A94">
        <f>HYPERLINK("https://stackoverflow.com/q/46171283", "46171283")</f>
        <v/>
      </c>
      <c r="B94" t="n">
        <v>0.2858478018620367</v>
      </c>
    </row>
    <row r="95">
      <c r="A95">
        <f>HYPERLINK("https://stackoverflow.com/q/46226398", "46226398")</f>
        <v/>
      </c>
      <c r="B95" t="n">
        <v>0.3899804966087387</v>
      </c>
    </row>
    <row r="96">
      <c r="A96">
        <f>HYPERLINK("https://stackoverflow.com/q/46550925", "46550925")</f>
        <v/>
      </c>
      <c r="B96" t="n">
        <v>0.3820248413150292</v>
      </c>
    </row>
    <row r="97">
      <c r="A97">
        <f>HYPERLINK("https://stackoverflow.com/q/46565154", "46565154")</f>
        <v/>
      </c>
      <c r="B97" t="n">
        <v>0.5325757575757575</v>
      </c>
    </row>
    <row r="98">
      <c r="A98">
        <f>HYPERLINK("https://stackoverflow.com/q/46600731", "46600731")</f>
        <v/>
      </c>
      <c r="B98" t="n">
        <v>0.4844814423302796</v>
      </c>
    </row>
    <row r="99">
      <c r="A99">
        <f>HYPERLINK("https://stackoverflow.com/q/46636237", "46636237")</f>
        <v/>
      </c>
      <c r="B99" t="n">
        <v>0.2341189674523008</v>
      </c>
    </row>
    <row r="100">
      <c r="A100">
        <f>HYPERLINK("https://stackoverflow.com/q/46874301", "46874301")</f>
        <v/>
      </c>
      <c r="B100" t="n">
        <v>0.3384423384423385</v>
      </c>
    </row>
    <row r="101">
      <c r="A101">
        <f>HYPERLINK("https://stackoverflow.com/q/47178968", "47178968")</f>
        <v/>
      </c>
      <c r="B101" t="n">
        <v>0.3336070734444718</v>
      </c>
    </row>
    <row r="102">
      <c r="A102">
        <f>HYPERLINK("https://stackoverflow.com/q/47333242", "47333242")</f>
        <v/>
      </c>
      <c r="B102" t="n">
        <v>0.269672531769306</v>
      </c>
    </row>
    <row r="103">
      <c r="A103">
        <f>HYPERLINK("https://stackoverflow.com/q/47393775", "47393775")</f>
        <v/>
      </c>
      <c r="B103" t="n">
        <v>0.7658444914258867</v>
      </c>
    </row>
    <row r="104">
      <c r="A104">
        <f>HYPERLINK("https://stackoverflow.com/q/47704069", "47704069")</f>
        <v/>
      </c>
      <c r="B104" t="n">
        <v>0.2804924242424243</v>
      </c>
    </row>
    <row r="105">
      <c r="A105">
        <f>HYPERLINK("https://stackoverflow.com/q/47830107", "47830107")</f>
        <v/>
      </c>
      <c r="B105" t="n">
        <v>0.3014354066985646</v>
      </c>
    </row>
    <row r="106">
      <c r="A106">
        <f>HYPERLINK("https://stackoverflow.com/q/48190454", "48190454")</f>
        <v/>
      </c>
      <c r="B106" t="n">
        <v>0.3148473148473149</v>
      </c>
    </row>
    <row r="107">
      <c r="A107">
        <f>HYPERLINK("https://stackoverflow.com/q/48324549", "48324549")</f>
        <v/>
      </c>
      <c r="B107" t="n">
        <v>0.535121570612176</v>
      </c>
    </row>
    <row r="108">
      <c r="A108">
        <f>HYPERLINK("https://stackoverflow.com/q/48342522", "48342522")</f>
        <v/>
      </c>
      <c r="B108" t="n">
        <v>0.3242853242853243</v>
      </c>
    </row>
    <row r="109">
      <c r="A109">
        <f>HYPERLINK("https://stackoverflow.com/q/48452352", "48452352")</f>
        <v/>
      </c>
      <c r="B109" t="n">
        <v>0.5424760424760425</v>
      </c>
    </row>
    <row r="110">
      <c r="A110">
        <f>HYPERLINK("https://stackoverflow.com/q/48601226", "48601226")</f>
        <v/>
      </c>
      <c r="B110" t="n">
        <v>0.380364151064788</v>
      </c>
    </row>
    <row r="111">
      <c r="A111">
        <f>HYPERLINK("https://stackoverflow.com/q/48641569", "48641569")</f>
        <v/>
      </c>
      <c r="B111" t="n">
        <v>0.6926692669266927</v>
      </c>
    </row>
    <row r="112">
      <c r="A112">
        <f>HYPERLINK("https://stackoverflow.com/q/48649652", "48649652")</f>
        <v/>
      </c>
      <c r="B112" t="n">
        <v>0.4177474114843636</v>
      </c>
    </row>
    <row r="113">
      <c r="A113">
        <f>HYPERLINK("https://stackoverflow.com/q/48794510", "48794510")</f>
        <v/>
      </c>
      <c r="B113" t="n">
        <v>0.6247141223556318</v>
      </c>
    </row>
    <row r="114">
      <c r="A114">
        <f>HYPERLINK("https://stackoverflow.com/q/48906831", "48906831")</f>
        <v/>
      </c>
      <c r="B114" t="n">
        <v>0.340668937210724</v>
      </c>
    </row>
    <row r="115">
      <c r="A115">
        <f>HYPERLINK("https://stackoverflow.com/q/48913880", "48913880")</f>
        <v/>
      </c>
      <c r="B115" t="n">
        <v>0.3753345420012086</v>
      </c>
    </row>
    <row r="116">
      <c r="A116">
        <f>HYPERLINK("https://stackoverflow.com/q/48950826", "48950826")</f>
        <v/>
      </c>
      <c r="B116" t="n">
        <v>0.8166925666925666</v>
      </c>
    </row>
    <row r="117">
      <c r="A117">
        <f>HYPERLINK("https://stackoverflow.com/q/48979623", "48979623")</f>
        <v/>
      </c>
      <c r="B117" t="n">
        <v>0.3606353388962085</v>
      </c>
    </row>
    <row r="118">
      <c r="A118">
        <f>HYPERLINK("https://stackoverflow.com/q/49288450", "49288450")</f>
        <v/>
      </c>
      <c r="B118" t="n">
        <v>0.7301286676286676</v>
      </c>
    </row>
    <row r="119">
      <c r="A119">
        <f>HYPERLINK("https://stackoverflow.com/q/49488781", "49488781")</f>
        <v/>
      </c>
      <c r="B119" t="n">
        <v>0.3073637134705837</v>
      </c>
    </row>
    <row r="120">
      <c r="A120">
        <f>HYPERLINK("https://stackoverflow.com/q/49642849", "49642849")</f>
        <v/>
      </c>
      <c r="B120" t="n">
        <v>0.4985084000628042</v>
      </c>
    </row>
    <row r="121">
      <c r="A121">
        <f>HYPERLINK("https://stackoverflow.com/q/49660802", "49660802")</f>
        <v/>
      </c>
      <c r="B121" t="n">
        <v>0.3826023137686618</v>
      </c>
    </row>
    <row r="122">
      <c r="A122">
        <f>HYPERLINK("https://stackoverflow.com/q/49763535", "49763535")</f>
        <v/>
      </c>
      <c r="B122" t="n">
        <v>0.6317100544742822</v>
      </c>
    </row>
    <row r="123">
      <c r="A123">
        <f>HYPERLINK("https://stackoverflow.com/q/49772445", "49772445")</f>
        <v/>
      </c>
      <c r="B123" t="n">
        <v>0.3299963924963925</v>
      </c>
    </row>
    <row r="124">
      <c r="A124">
        <f>HYPERLINK("https://stackoverflow.com/q/49803583", "49803583")</f>
        <v/>
      </c>
      <c r="B124" t="n">
        <v>0.4549532593010854</v>
      </c>
    </row>
    <row r="125">
      <c r="A125">
        <f>HYPERLINK("https://stackoverflow.com/q/49913681", "49913681")</f>
        <v/>
      </c>
      <c r="B125" t="n">
        <v>0.225619022079199</v>
      </c>
    </row>
    <row r="126">
      <c r="A126">
        <f>HYPERLINK("https://stackoverflow.com/q/49994108", "49994108")</f>
        <v/>
      </c>
      <c r="B126" t="n">
        <v>0.6744882452847054</v>
      </c>
    </row>
    <row r="127">
      <c r="A127">
        <f>HYPERLINK("https://stackoverflow.com/q/50018204", "50018204")</f>
        <v/>
      </c>
      <c r="B127" t="n">
        <v>0.3696615275562644</v>
      </c>
    </row>
    <row r="128">
      <c r="A128">
        <f>HYPERLINK("https://stackoverflow.com/q/50024563", "50024563")</f>
        <v/>
      </c>
      <c r="B128" t="n">
        <v>0.3773031238309016</v>
      </c>
    </row>
    <row r="129">
      <c r="A129">
        <f>HYPERLINK("https://stackoverflow.com/q/50168921", "50168921")</f>
        <v/>
      </c>
      <c r="B129" t="n">
        <v>0.6572173346366894</v>
      </c>
    </row>
    <row r="130">
      <c r="A130">
        <f>HYPERLINK("https://stackoverflow.com/q/50194352", "50194352")</f>
        <v/>
      </c>
      <c r="B130" t="n">
        <v>0.316294618785722</v>
      </c>
    </row>
    <row r="131">
      <c r="A131">
        <f>HYPERLINK("https://stackoverflow.com/q/50339838", "50339838")</f>
        <v/>
      </c>
      <c r="B131" t="n">
        <v>0.2704289549413833</v>
      </c>
    </row>
    <row r="132">
      <c r="A132">
        <f>HYPERLINK("https://stackoverflow.com/q/50407983", "50407983")</f>
        <v/>
      </c>
      <c r="B132" t="n">
        <v>0.8120535157572195</v>
      </c>
    </row>
    <row r="133">
      <c r="A133">
        <f>HYPERLINK("https://stackoverflow.com/q/50427696", "50427696")</f>
        <v/>
      </c>
      <c r="B133" t="n">
        <v>0.6267835303709743</v>
      </c>
    </row>
    <row r="134">
      <c r="A134">
        <f>HYPERLINK("https://stackoverflow.com/q/50447594", "50447594")</f>
        <v/>
      </c>
      <c r="B134" t="n">
        <v>0.3601051162026772</v>
      </c>
    </row>
    <row r="135">
      <c r="A135">
        <f>HYPERLINK("https://stackoverflow.com/q/50462355", "50462355")</f>
        <v/>
      </c>
      <c r="B135" t="n">
        <v>0.3176055860619619</v>
      </c>
    </row>
    <row r="136">
      <c r="A136">
        <f>HYPERLINK("https://stackoverflow.com/q/50479987", "50479987")</f>
        <v/>
      </c>
      <c r="B136" t="n">
        <v>0.2876366403763664</v>
      </c>
    </row>
    <row r="137">
      <c r="A137">
        <f>HYPERLINK("https://stackoverflow.com/q/50491544", "50491544")</f>
        <v/>
      </c>
      <c r="B137" t="n">
        <v>0.6696636696636697</v>
      </c>
    </row>
    <row r="138">
      <c r="A138">
        <f>HYPERLINK("https://stackoverflow.com/q/50597271", "50597271")</f>
        <v/>
      </c>
      <c r="B138" t="n">
        <v>0.7567130936696154</v>
      </c>
    </row>
    <row r="139">
      <c r="A139">
        <f>HYPERLINK("https://stackoverflow.com/q/50628776", "50628776")</f>
        <v/>
      </c>
      <c r="B139" t="n">
        <v>0.3599689199689201</v>
      </c>
    </row>
    <row r="140">
      <c r="A140">
        <f>HYPERLINK("https://stackoverflow.com/q/51000955", "51000955")</f>
        <v/>
      </c>
      <c r="B140" t="n">
        <v>0.5072833599149389</v>
      </c>
    </row>
    <row r="141">
      <c r="A141">
        <f>HYPERLINK("https://stackoverflow.com/q/51056684", "51056684")</f>
        <v/>
      </c>
      <c r="B141" t="n">
        <v>0.2705291254514052</v>
      </c>
    </row>
    <row r="142">
      <c r="A142">
        <f>HYPERLINK("https://stackoverflow.com/q/51242918", "51242918")</f>
        <v/>
      </c>
      <c r="B142" t="n">
        <v>0.3672820155578777</v>
      </c>
    </row>
    <row r="143">
      <c r="A143">
        <f>HYPERLINK("https://stackoverflow.com/q/51306743", "51306743")</f>
        <v/>
      </c>
      <c r="B143" t="n">
        <v>0.7117361960411287</v>
      </c>
    </row>
    <row r="144">
      <c r="A144">
        <f>HYPERLINK("https://stackoverflow.com/q/51312073", "51312073")</f>
        <v/>
      </c>
      <c r="B144" t="n">
        <v>0.6894631243946313</v>
      </c>
    </row>
    <row r="145">
      <c r="A145">
        <f>HYPERLINK("https://stackoverflow.com/q/51381243", "51381243")</f>
        <v/>
      </c>
      <c r="B145" t="n">
        <v>0.2918894830659536</v>
      </c>
    </row>
    <row r="146">
      <c r="A146">
        <f>HYPERLINK("https://stackoverflow.com/q/51389551", "51389551")</f>
        <v/>
      </c>
      <c r="B146" t="n">
        <v>0.6690801823545187</v>
      </c>
    </row>
    <row r="147">
      <c r="A147">
        <f>HYPERLINK("https://stackoverflow.com/q/51596007", "51596007")</f>
        <v/>
      </c>
      <c r="B147" t="n">
        <v>0.5175066729470876</v>
      </c>
    </row>
    <row r="148">
      <c r="A148">
        <f>HYPERLINK("https://stackoverflow.com/q/51671846", "51671846")</f>
        <v/>
      </c>
      <c r="B148" t="n">
        <v>0.6784729478694995</v>
      </c>
    </row>
    <row r="149">
      <c r="A149">
        <f>HYPERLINK("https://stackoverflow.com/q/51678234", "51678234")</f>
        <v/>
      </c>
      <c r="B149" t="n">
        <v>0.5975466613764486</v>
      </c>
    </row>
    <row r="150">
      <c r="A150">
        <f>HYPERLINK("https://stackoverflow.com/q/51759572", "51759572")</f>
        <v/>
      </c>
      <c r="B150" t="n">
        <v>0.3337802806829355</v>
      </c>
    </row>
    <row r="151">
      <c r="A151">
        <f>HYPERLINK("https://stackoverflow.com/q/51847975", "51847975")</f>
        <v/>
      </c>
      <c r="B151" t="n">
        <v>0.4462784267253542</v>
      </c>
    </row>
    <row r="152">
      <c r="A152">
        <f>HYPERLINK("https://stackoverflow.com/q/51885130", "51885130")</f>
        <v/>
      </c>
      <c r="B152" t="n">
        <v>0.6228153090538412</v>
      </c>
    </row>
    <row r="153">
      <c r="A153">
        <f>HYPERLINK("https://stackoverflow.com/q/51973751", "51973751")</f>
        <v/>
      </c>
      <c r="B153" t="n">
        <v>0.438081886480463</v>
      </c>
    </row>
    <row r="154">
      <c r="A154">
        <f>HYPERLINK("https://stackoverflow.com/q/52034362", "52034362")</f>
        <v/>
      </c>
      <c r="B154" t="n">
        <v>0.4149012246357379</v>
      </c>
    </row>
    <row r="155">
      <c r="A155">
        <f>HYPERLINK("https://stackoverflow.com/q/52143938", "52143938")</f>
        <v/>
      </c>
      <c r="B155" t="n">
        <v>0.6893848229588302</v>
      </c>
    </row>
    <row r="156">
      <c r="A156">
        <f>HYPERLINK("https://stackoverflow.com/q/52145113", "52145113")</f>
        <v/>
      </c>
      <c r="B156" t="n">
        <v>0.5147774036662927</v>
      </c>
    </row>
    <row r="157">
      <c r="A157">
        <f>HYPERLINK("https://stackoverflow.com/q/52205799", "52205799")</f>
        <v/>
      </c>
      <c r="B157" t="n">
        <v>0.3950703950703952</v>
      </c>
    </row>
    <row r="158">
      <c r="A158">
        <f>HYPERLINK("https://stackoverflow.com/q/52261990", "52261990")</f>
        <v/>
      </c>
      <c r="B158" t="n">
        <v>0.5033250656026458</v>
      </c>
    </row>
    <row r="159">
      <c r="A159">
        <f>HYPERLINK("https://stackoverflow.com/q/52287773", "52287773")</f>
        <v/>
      </c>
      <c r="B159" t="n">
        <v>0.3003732523565509</v>
      </c>
    </row>
    <row r="160">
      <c r="A160">
        <f>HYPERLINK("https://stackoverflow.com/q/52585467", "52585467")</f>
        <v/>
      </c>
      <c r="B160" t="n">
        <v>0.3339240356784217</v>
      </c>
    </row>
    <row r="161">
      <c r="A161">
        <f>HYPERLINK("https://stackoverflow.com/q/52593036", "52593036")</f>
        <v/>
      </c>
      <c r="B161" t="n">
        <v>0.6306359686247953</v>
      </c>
    </row>
    <row r="162">
      <c r="A162">
        <f>HYPERLINK("https://stackoverflow.com/q/52600010", "52600010")</f>
        <v/>
      </c>
      <c r="B162" t="n">
        <v>0.6125590207222861</v>
      </c>
    </row>
    <row r="163">
      <c r="A163">
        <f>HYPERLINK("https://stackoverflow.com/q/52736363", "52736363")</f>
        <v/>
      </c>
      <c r="B163" t="n">
        <v>0.6207627880225746</v>
      </c>
    </row>
    <row r="164">
      <c r="A164">
        <f>HYPERLINK("https://stackoverflow.com/q/52960863", "52960863")</f>
        <v/>
      </c>
      <c r="B164" t="n">
        <v>0.6019264373694755</v>
      </c>
    </row>
    <row r="165">
      <c r="A165">
        <f>HYPERLINK("https://stackoverflow.com/q/53109130", "53109130")</f>
        <v/>
      </c>
      <c r="B165" t="n">
        <v>0.6978069941032904</v>
      </c>
    </row>
    <row r="166">
      <c r="A166">
        <f>HYPERLINK("https://stackoverflow.com/q/53170139", "53170139")</f>
        <v/>
      </c>
      <c r="B166" t="n">
        <v>0.2876366403763664</v>
      </c>
    </row>
    <row r="167">
      <c r="A167">
        <f>HYPERLINK("https://stackoverflow.com/q/53288846", "53288846")</f>
        <v/>
      </c>
      <c r="B167" t="n">
        <v>0.4809284707540521</v>
      </c>
    </row>
    <row r="168">
      <c r="A168">
        <f>HYPERLINK("https://stackoverflow.com/q/53449627", "53449627")</f>
        <v/>
      </c>
      <c r="B168" t="n">
        <v>0.3740405636140233</v>
      </c>
    </row>
    <row r="169">
      <c r="A169">
        <f>HYPERLINK("https://stackoverflow.com/q/53590585", "53590585")</f>
        <v/>
      </c>
      <c r="B169" t="n">
        <v>0.4803108003108003</v>
      </c>
    </row>
    <row r="170">
      <c r="A170">
        <f>HYPERLINK("https://stackoverflow.com/q/53670395", "53670395")</f>
        <v/>
      </c>
      <c r="B170" t="n">
        <v>0.3356670764078172</v>
      </c>
    </row>
    <row r="171">
      <c r="A171">
        <f>HYPERLINK("https://stackoverflow.com/q/53690242", "53690242")</f>
        <v/>
      </c>
      <c r="B171" t="n">
        <v>0.2584304584304584</v>
      </c>
    </row>
    <row r="172">
      <c r="A172">
        <f>HYPERLINK("https://stackoverflow.com/q/53702258", "53702258")</f>
        <v/>
      </c>
      <c r="B172" t="n">
        <v>0.4994717820405895</v>
      </c>
    </row>
    <row r="173">
      <c r="A173">
        <f>HYPERLINK("https://stackoverflow.com/q/53729079", "53729079")</f>
        <v/>
      </c>
      <c r="B173" t="n">
        <v>0.471628045157457</v>
      </c>
    </row>
    <row r="174">
      <c r="A174">
        <f>HYPERLINK("https://stackoverflow.com/q/53763970", "53763970")</f>
        <v/>
      </c>
      <c r="B174" t="n">
        <v>0.6873143196672609</v>
      </c>
    </row>
    <row r="175">
      <c r="A175">
        <f>HYPERLINK("https://stackoverflow.com/q/53887719", "53887719")</f>
        <v/>
      </c>
      <c r="B175" t="n">
        <v>0.5381620310530263</v>
      </c>
    </row>
    <row r="176">
      <c r="A176">
        <f>HYPERLINK("https://stackoverflow.com/q/53891777", "53891777")</f>
        <v/>
      </c>
      <c r="B176" t="n">
        <v>0.202020202020202</v>
      </c>
    </row>
    <row r="177">
      <c r="A177">
        <f>HYPERLINK("https://stackoverflow.com/q/53944354", "53944354")</f>
        <v/>
      </c>
      <c r="B177" t="n">
        <v>0.3997893997893999</v>
      </c>
    </row>
    <row r="178">
      <c r="A178">
        <f>HYPERLINK("https://stackoverflow.com/q/54079576", "54079576")</f>
        <v/>
      </c>
      <c r="B178" t="n">
        <v>0.6361969530286361</v>
      </c>
    </row>
    <row r="179">
      <c r="A179">
        <f>HYPERLINK("https://stackoverflow.com/q/54288494", "54288494")</f>
        <v/>
      </c>
      <c r="B179" t="n">
        <v>0.3590969215969217</v>
      </c>
    </row>
    <row r="180">
      <c r="A180">
        <f>HYPERLINK("https://stackoverflow.com/q/54363950", "54363950")</f>
        <v/>
      </c>
      <c r="B180" t="n">
        <v>0.3485660061679839</v>
      </c>
    </row>
    <row r="181">
      <c r="A181">
        <f>HYPERLINK("https://stackoverflow.com/q/54474013", "54474013")</f>
        <v/>
      </c>
      <c r="B181" t="n">
        <v>0.4470918866080157</v>
      </c>
    </row>
    <row r="182">
      <c r="A182">
        <f>HYPERLINK("https://stackoverflow.com/q/54522800", "54522800")</f>
        <v/>
      </c>
      <c r="B182" t="n">
        <v>0.777696481921834</v>
      </c>
    </row>
    <row r="183">
      <c r="A183">
        <f>HYPERLINK("https://stackoverflow.com/q/54548490", "54548490")</f>
        <v/>
      </c>
      <c r="B183" t="n">
        <v>0.4148647601333024</v>
      </c>
    </row>
    <row r="184">
      <c r="A184">
        <f>HYPERLINK("https://stackoverflow.com/q/54563348", "54563348")</f>
        <v/>
      </c>
      <c r="B184" t="n">
        <v>0.5855964011701716</v>
      </c>
    </row>
    <row r="185">
      <c r="A185">
        <f>HYPERLINK("https://stackoverflow.com/q/54881057", "54881057")</f>
        <v/>
      </c>
      <c r="B185" t="n">
        <v>0.6022325162452552</v>
      </c>
    </row>
    <row r="186">
      <c r="A186">
        <f>HYPERLINK("https://stackoverflow.com/q/54920348", "54920348")</f>
        <v/>
      </c>
      <c r="B186" t="n">
        <v>0.4577466977466977</v>
      </c>
    </row>
    <row r="187">
      <c r="A187">
        <f>HYPERLINK("https://stackoverflow.com/q/55116523", "55116523")</f>
        <v/>
      </c>
      <c r="B187" t="n">
        <v>0.6141206586412067</v>
      </c>
    </row>
    <row r="188">
      <c r="A188">
        <f>HYPERLINK("https://stackoverflow.com/q/55178584", "55178584")</f>
        <v/>
      </c>
      <c r="B188" t="n">
        <v>0.4350632212864992</v>
      </c>
    </row>
    <row r="189">
      <c r="A189">
        <f>HYPERLINK("https://stackoverflow.com/q/55220499", "55220499")</f>
        <v/>
      </c>
      <c r="B189" t="n">
        <v>0.4153959981985461</v>
      </c>
    </row>
    <row r="190">
      <c r="A190">
        <f>HYPERLINK("https://stackoverflow.com/q/55224716", "55224716")</f>
        <v/>
      </c>
      <c r="B190" t="n">
        <v>0.3367175592239531</v>
      </c>
    </row>
    <row r="191">
      <c r="A191">
        <f>HYPERLINK("https://stackoverflow.com/q/55269741", "55269741")</f>
        <v/>
      </c>
      <c r="B191" t="n">
        <v>0.5362311902596263</v>
      </c>
    </row>
    <row r="192">
      <c r="A192">
        <f>HYPERLINK("https://stackoverflow.com/q/55275485", "55275485")</f>
        <v/>
      </c>
      <c r="B192" t="n">
        <v>0.6581694810702444</v>
      </c>
    </row>
    <row r="193">
      <c r="A193">
        <f>HYPERLINK("https://stackoverflow.com/q/55419294", "55419294")</f>
        <v/>
      </c>
      <c r="B193" t="n">
        <v>0.3465541719794182</v>
      </c>
    </row>
    <row r="194">
      <c r="A194">
        <f>HYPERLINK("https://stackoverflow.com/q/55491667", "55491667")</f>
        <v/>
      </c>
      <c r="B194" t="n">
        <v>0.2806681270536692</v>
      </c>
    </row>
    <row r="195">
      <c r="A195">
        <f>HYPERLINK("https://stackoverflow.com/q/55514820", "55514820")</f>
        <v/>
      </c>
      <c r="B195" t="n">
        <v>0.5328843995510663</v>
      </c>
    </row>
    <row r="196">
      <c r="A196">
        <f>HYPERLINK("https://stackoverflow.com/q/55628468", "55628468")</f>
        <v/>
      </c>
      <c r="B196" t="n">
        <v>0.4134220108057317</v>
      </c>
    </row>
    <row r="197">
      <c r="A197">
        <f>HYPERLINK("https://stackoverflow.com/q/55710608", "55710608")</f>
        <v/>
      </c>
      <c r="B197" t="n">
        <v>0.1934731934731935</v>
      </c>
    </row>
    <row r="198">
      <c r="A198">
        <f>HYPERLINK("https://stackoverflow.com/q/55726611", "55726611")</f>
        <v/>
      </c>
      <c r="B198" t="n">
        <v>0.5844763423710793</v>
      </c>
    </row>
    <row r="199">
      <c r="A199">
        <f>HYPERLINK("https://stackoverflow.com/q/55835640", "55835640")</f>
        <v/>
      </c>
      <c r="B199" t="n">
        <v>0.5350142647852572</v>
      </c>
    </row>
    <row r="200">
      <c r="A200">
        <f>HYPERLINK("https://stackoverflow.com/q/56028910", "56028910")</f>
        <v/>
      </c>
      <c r="B200" t="n">
        <v>0.2929667040778152</v>
      </c>
    </row>
    <row r="201">
      <c r="A201">
        <f>HYPERLINK("https://stackoverflow.com/q/56227556", "56227556")</f>
        <v/>
      </c>
      <c r="B201" t="n">
        <v>0.3828871676405308</v>
      </c>
    </row>
    <row r="202">
      <c r="A202">
        <f>HYPERLINK("https://stackoverflow.com/q/56538252", "56538252")</f>
        <v/>
      </c>
      <c r="B202" t="n">
        <v>0.3518217893217893</v>
      </c>
    </row>
    <row r="203">
      <c r="A203">
        <f>HYPERLINK("https://stackoverflow.com/q/56587997", "56587997")</f>
        <v/>
      </c>
      <c r="B203" t="n">
        <v>0.610301124452068</v>
      </c>
    </row>
    <row r="204">
      <c r="A204">
        <f>HYPERLINK("https://stackoverflow.com/q/56633307", "56633307")</f>
        <v/>
      </c>
      <c r="B204" t="n">
        <v>0.4552754103535354</v>
      </c>
    </row>
    <row r="205">
      <c r="A205">
        <f>HYPERLINK("https://stackoverflow.com/q/56679178", "56679178")</f>
        <v/>
      </c>
      <c r="B205" t="n">
        <v>0.6685346616853466</v>
      </c>
    </row>
    <row r="206">
      <c r="A206">
        <f>HYPERLINK("https://stackoverflow.com/q/56741525", "56741525")</f>
        <v/>
      </c>
      <c r="B206" t="n">
        <v>0.80463874412919</v>
      </c>
    </row>
    <row r="207">
      <c r="A207">
        <f>HYPERLINK("https://stackoverflow.com/q/56772072", "56772072")</f>
        <v/>
      </c>
      <c r="B207" t="n">
        <v>0.3263588263588264</v>
      </c>
    </row>
    <row r="208">
      <c r="A208">
        <f>HYPERLINK("https://stackoverflow.com/q/56935694", "56935694")</f>
        <v/>
      </c>
      <c r="B208" t="n">
        <v>0.2446558609349307</v>
      </c>
    </row>
    <row r="209">
      <c r="A209">
        <f>HYPERLINK("https://stackoverflow.com/q/56995364", "56995364")</f>
        <v/>
      </c>
      <c r="B209" t="n">
        <v>0.6197979797979798</v>
      </c>
    </row>
    <row r="210">
      <c r="A210">
        <f>HYPERLINK("https://stackoverflow.com/q/57061468", "57061468")</f>
        <v/>
      </c>
      <c r="B210" t="n">
        <v>0.2499818327156457</v>
      </c>
    </row>
    <row r="211">
      <c r="A211">
        <f>HYPERLINK("https://stackoverflow.com/q/57076871", "57076871")</f>
        <v/>
      </c>
      <c r="B211" t="n">
        <v>0.521922521922522</v>
      </c>
    </row>
    <row r="212">
      <c r="A212">
        <f>HYPERLINK("https://stackoverflow.com/q/57205404", "57205404")</f>
        <v/>
      </c>
      <c r="B212" t="n">
        <v>0.363417371547453</v>
      </c>
    </row>
    <row r="213">
      <c r="A213">
        <f>HYPERLINK("https://stackoverflow.com/q/57255303", "57255303")</f>
        <v/>
      </c>
      <c r="B213" t="n">
        <v>0.3969887554793216</v>
      </c>
    </row>
    <row r="214">
      <c r="A214">
        <f>HYPERLINK("https://stackoverflow.com/q/57256084", "57256084")</f>
        <v/>
      </c>
      <c r="B214" t="n">
        <v>0.5554964853210468</v>
      </c>
    </row>
    <row r="215">
      <c r="A215">
        <f>HYPERLINK("https://stackoverflow.com/q/57265782", "57265782")</f>
        <v/>
      </c>
      <c r="B215" t="n">
        <v>0.45237541656979</v>
      </c>
    </row>
    <row r="216">
      <c r="A216">
        <f>HYPERLINK("https://stackoverflow.com/q/57278489", "57278489")</f>
        <v/>
      </c>
      <c r="B216" t="n">
        <v>0.2788582340821147</v>
      </c>
    </row>
    <row r="217">
      <c r="A217">
        <f>HYPERLINK("https://stackoverflow.com/q/57312847", "57312847")</f>
        <v/>
      </c>
      <c r="B217" t="n">
        <v>0.6555575717252363</v>
      </c>
    </row>
    <row r="218">
      <c r="A218">
        <f>HYPERLINK("https://stackoverflow.com/q/57474055", "57474055")</f>
        <v/>
      </c>
      <c r="B218" t="n">
        <v>0.4512741953500247</v>
      </c>
    </row>
    <row r="219">
      <c r="A219">
        <f>HYPERLINK("https://stackoverflow.com/q/57496839", "57496839")</f>
        <v/>
      </c>
      <c r="B219" t="n">
        <v>0.4645863395863397</v>
      </c>
    </row>
    <row r="220">
      <c r="A220">
        <f>HYPERLINK("https://stackoverflow.com/q/57502125", "57502125")</f>
        <v/>
      </c>
      <c r="B220" t="n">
        <v>0.3336154844534733</v>
      </c>
    </row>
    <row r="221">
      <c r="A221">
        <f>HYPERLINK("https://stackoverflow.com/q/57584402", "57584402")</f>
        <v/>
      </c>
      <c r="B221" t="n">
        <v>0.366444716220501</v>
      </c>
    </row>
    <row r="222">
      <c r="A222">
        <f>HYPERLINK("https://stackoverflow.com/q/57613671", "57613671")</f>
        <v/>
      </c>
      <c r="B222" t="n">
        <v>0.3500015166681834</v>
      </c>
    </row>
    <row r="223">
      <c r="A223">
        <f>HYPERLINK("https://stackoverflow.com/q/57810467", "57810467")</f>
        <v/>
      </c>
      <c r="B223" t="n">
        <v>0.4090217240902172</v>
      </c>
    </row>
    <row r="224">
      <c r="A224">
        <f>HYPERLINK("https://stackoverflow.com/q/57820524", "57820524")</f>
        <v/>
      </c>
      <c r="B224" t="n">
        <v>0.6265497996029517</v>
      </c>
    </row>
    <row r="225">
      <c r="A225">
        <f>HYPERLINK("https://stackoverflow.com/q/57828966", "57828966")</f>
        <v/>
      </c>
      <c r="B225" t="n">
        <v>0.3054764766664559</v>
      </c>
    </row>
    <row r="226">
      <c r="A226">
        <f>HYPERLINK("https://stackoverflow.com/q/57832672", "57832672")</f>
        <v/>
      </c>
      <c r="B226" t="n">
        <v>0.2910390454250103</v>
      </c>
    </row>
    <row r="227">
      <c r="A227">
        <f>HYPERLINK("https://stackoverflow.com/q/57848501", "57848501")</f>
        <v/>
      </c>
      <c r="B227" t="n">
        <v>0.563961453616626</v>
      </c>
    </row>
    <row r="228">
      <c r="A228">
        <f>HYPERLINK("https://stackoverflow.com/q/57891475", "57891475")</f>
        <v/>
      </c>
      <c r="B228" t="n">
        <v>0.502044515173618</v>
      </c>
    </row>
    <row r="229">
      <c r="A229">
        <f>HYPERLINK("https://stackoverflow.com/q/57894957", "57894957")</f>
        <v/>
      </c>
      <c r="B229" t="n">
        <v>0.47662814329481</v>
      </c>
    </row>
    <row r="230">
      <c r="A230">
        <f>HYPERLINK("https://stackoverflow.com/q/57901336", "57901336")</f>
        <v/>
      </c>
      <c r="B230" t="n">
        <v>0.4581657280772325</v>
      </c>
    </row>
    <row r="231">
      <c r="A231">
        <f>HYPERLINK("https://stackoverflow.com/q/57909595", "57909595")</f>
        <v/>
      </c>
      <c r="B231" t="n">
        <v>0.4094931617055512</v>
      </c>
    </row>
    <row r="232">
      <c r="A232">
        <f>HYPERLINK("https://stackoverflow.com/q/57941287", "57941287")</f>
        <v/>
      </c>
      <c r="B232" t="n">
        <v>0.3163519250475772</v>
      </c>
    </row>
    <row r="233">
      <c r="A233">
        <f>HYPERLINK("https://stackoverflow.com/q/58081651", "58081651")</f>
        <v/>
      </c>
      <c r="B233" t="n">
        <v>0.6533217893217893</v>
      </c>
    </row>
    <row r="234">
      <c r="A234">
        <f>HYPERLINK("https://stackoverflow.com/q/58083482", "58083482")</f>
        <v/>
      </c>
      <c r="B234" t="n">
        <v>0.4764006976237192</v>
      </c>
    </row>
    <row r="235">
      <c r="A235">
        <f>HYPERLINK("https://stackoverflow.com/q/58109112", "58109112")</f>
        <v/>
      </c>
      <c r="B235" t="n">
        <v>0.2832685205566562</v>
      </c>
    </row>
    <row r="236">
      <c r="A236">
        <f>HYPERLINK("https://stackoverflow.com/q/58170140", "58170140")</f>
        <v/>
      </c>
      <c r="B236" t="n">
        <v>0.4497093172814735</v>
      </c>
    </row>
    <row r="237">
      <c r="A237">
        <f>HYPERLINK("https://stackoverflow.com/q/58224388", "58224388")</f>
        <v/>
      </c>
      <c r="B237" t="n">
        <v>0.7441154401154401</v>
      </c>
    </row>
    <row r="238">
      <c r="A238">
        <f>HYPERLINK("https://stackoverflow.com/q/58303923", "58303923")</f>
        <v/>
      </c>
      <c r="B238" t="n">
        <v>0.6950997867952885</v>
      </c>
    </row>
    <row r="239">
      <c r="A239">
        <f>HYPERLINK("https://stackoverflow.com/q/58346580", "58346580")</f>
        <v/>
      </c>
      <c r="B239" t="n">
        <v>0.329927178764388</v>
      </c>
    </row>
    <row r="240">
      <c r="A240">
        <f>HYPERLINK("https://stackoverflow.com/q/58428940", "58428940")</f>
        <v/>
      </c>
      <c r="B240" t="n">
        <v>0.4102776397858365</v>
      </c>
    </row>
    <row r="241">
      <c r="A241">
        <f>HYPERLINK("https://stackoverflow.com/q/58430408", "58430408")</f>
        <v/>
      </c>
      <c r="B241" t="n">
        <v>0.7794309460976128</v>
      </c>
    </row>
    <row r="242">
      <c r="A242">
        <f>HYPERLINK("https://stackoverflow.com/q/58467091", "58467091")</f>
        <v/>
      </c>
      <c r="B242" t="n">
        <v>0.763974826802052</v>
      </c>
    </row>
    <row r="243">
      <c r="A243">
        <f>HYPERLINK("https://stackoverflow.com/q/58542085", "58542085")</f>
        <v/>
      </c>
      <c r="B243" t="n">
        <v>0.194487245334703</v>
      </c>
    </row>
    <row r="244">
      <c r="A244">
        <f>HYPERLINK("https://stackoverflow.com/q/58547437", "58547437")</f>
        <v/>
      </c>
      <c r="B244" t="n">
        <v>0.4906823335394764</v>
      </c>
    </row>
    <row r="245">
      <c r="A245">
        <f>HYPERLINK("https://stackoverflow.com/q/58698121", "58698121")</f>
        <v/>
      </c>
      <c r="B245" t="n">
        <v>0.5018649569547773</v>
      </c>
    </row>
    <row r="246">
      <c r="A246">
        <f>HYPERLINK("https://stackoverflow.com/q/58698789", "58698789")</f>
        <v/>
      </c>
      <c r="B246" t="n">
        <v>0.7678096757044125</v>
      </c>
    </row>
    <row r="247">
      <c r="A247">
        <f>HYPERLINK("https://stackoverflow.com/q/58701030", "58701030")</f>
        <v/>
      </c>
      <c r="B247" t="n">
        <v>0.3479845626072042</v>
      </c>
    </row>
    <row r="248">
      <c r="A248">
        <f>HYPERLINK("https://stackoverflow.com/q/58738924", "58738924")</f>
        <v/>
      </c>
      <c r="B248" t="n">
        <v>0.5486992833361548</v>
      </c>
    </row>
    <row r="249">
      <c r="A249">
        <f>HYPERLINK("https://stackoverflow.com/q/58802554", "58802554")</f>
        <v/>
      </c>
      <c r="B249" t="n">
        <v>0.4618768328445748</v>
      </c>
    </row>
    <row r="250">
      <c r="A250">
        <f>HYPERLINK("https://stackoverflow.com/q/58821575", "58821575")</f>
        <v/>
      </c>
      <c r="B250" t="n">
        <v>0.4735906551549011</v>
      </c>
    </row>
    <row r="251">
      <c r="A251">
        <f>HYPERLINK("https://stackoverflow.com/q/58887435", "58887435")</f>
        <v/>
      </c>
      <c r="B251" t="n">
        <v>0.4641284641284643</v>
      </c>
    </row>
    <row r="252">
      <c r="A252">
        <f>HYPERLINK("https://stackoverflow.com/q/58913715", "58913715")</f>
        <v/>
      </c>
      <c r="B252" t="n">
        <v>0.2554688602592795</v>
      </c>
    </row>
    <row r="253">
      <c r="A253">
        <f>HYPERLINK("https://stackoverflow.com/q/58944331", "58944331")</f>
        <v/>
      </c>
      <c r="B253" t="n">
        <v>0.2635913272855948</v>
      </c>
    </row>
    <row r="254">
      <c r="A254">
        <f>HYPERLINK("https://stackoverflow.com/q/58949589", "58949589")</f>
        <v/>
      </c>
      <c r="B254" t="n">
        <v>0.3290043290043291</v>
      </c>
    </row>
    <row r="255">
      <c r="A255">
        <f>HYPERLINK("https://stackoverflow.com/q/59027006", "59027006")</f>
        <v/>
      </c>
      <c r="B255" t="n">
        <v>0.5340539901943411</v>
      </c>
    </row>
    <row r="256">
      <c r="A256">
        <f>HYPERLINK("https://stackoverflow.com/q/59061893", "59061893")</f>
        <v/>
      </c>
      <c r="B256" t="n">
        <v>0.4592097445038622</v>
      </c>
    </row>
    <row r="257">
      <c r="A257">
        <f>HYPERLINK("https://stackoverflow.com/q/59074292", "59074292")</f>
        <v/>
      </c>
      <c r="B257" t="n">
        <v>0.4604059462550028</v>
      </c>
    </row>
    <row r="258">
      <c r="A258">
        <f>HYPERLINK("https://stackoverflow.com/q/59103273", "59103273")</f>
        <v/>
      </c>
      <c r="B258" t="n">
        <v>0.4561532277795253</v>
      </c>
    </row>
    <row r="259">
      <c r="A259">
        <f>HYPERLINK("https://stackoverflow.com/q/59146323", "59146323")</f>
        <v/>
      </c>
      <c r="B259" t="n">
        <v>0.3815377979079047</v>
      </c>
    </row>
    <row r="260">
      <c r="A260">
        <f>HYPERLINK("https://stackoverflow.com/q/59211352", "59211352")</f>
        <v/>
      </c>
      <c r="B260" t="n">
        <v>0.2824050561480729</v>
      </c>
    </row>
    <row r="261">
      <c r="A261">
        <f>HYPERLINK("https://stackoverflow.com/q/59351603", "59351603")</f>
        <v/>
      </c>
      <c r="B261" t="n">
        <v>0.3223620823620824</v>
      </c>
    </row>
    <row r="262">
      <c r="A262">
        <f>HYPERLINK("https://stackoverflow.com/q/59368495", "59368495")</f>
        <v/>
      </c>
      <c r="B262" t="n">
        <v>0.4326223125105808</v>
      </c>
    </row>
    <row r="263">
      <c r="A263">
        <f>HYPERLINK("https://stackoverflow.com/q/59379754", "59379754")</f>
        <v/>
      </c>
      <c r="B263" t="n">
        <v>0.7014674104226343</v>
      </c>
    </row>
    <row r="264">
      <c r="A264">
        <f>HYPERLINK("https://stackoverflow.com/q/59420530", "59420530")</f>
        <v/>
      </c>
      <c r="B264" t="n">
        <v>0.3696615275562644</v>
      </c>
    </row>
    <row r="265">
      <c r="A265">
        <f>HYPERLINK("https://stackoverflow.com/q/59475173", "59475173")</f>
        <v/>
      </c>
      <c r="B265" t="n">
        <v>0.6140849613903506</v>
      </c>
    </row>
    <row r="266">
      <c r="A266">
        <f>HYPERLINK("https://stackoverflow.com/q/59496809", "59496809")</f>
        <v/>
      </c>
      <c r="B266" t="n">
        <v>0.4065530931202574</v>
      </c>
    </row>
    <row r="267">
      <c r="A267">
        <f>HYPERLINK("https://stackoverflow.com/q/59530814", "59530814")</f>
        <v/>
      </c>
      <c r="B267" t="n">
        <v>0.5837044799580823</v>
      </c>
    </row>
    <row r="268">
      <c r="A268">
        <f>HYPERLINK("https://stackoverflow.com/q/59551703", "59551703")</f>
        <v/>
      </c>
      <c r="B268" t="n">
        <v>0.5806351183063512</v>
      </c>
    </row>
    <row r="269">
      <c r="A269">
        <f>HYPERLINK("https://stackoverflow.com/q/59592466", "59592466")</f>
        <v/>
      </c>
      <c r="B269" t="n">
        <v>0.3858873431827168</v>
      </c>
    </row>
    <row r="270">
      <c r="A270">
        <f>HYPERLINK("https://stackoverflow.com/q/59615918", "59615918")</f>
        <v/>
      </c>
      <c r="B270" t="n">
        <v>0.3283722177527487</v>
      </c>
    </row>
    <row r="271">
      <c r="A271">
        <f>HYPERLINK("https://stackoverflow.com/q/59625496", "59625496")</f>
        <v/>
      </c>
      <c r="B271" t="n">
        <v>0.3508574113225276</v>
      </c>
    </row>
    <row r="272">
      <c r="A272">
        <f>HYPERLINK("https://stackoverflow.com/q/59655025", "59655025")</f>
        <v/>
      </c>
      <c r="B272" t="n">
        <v>0.4843641898436419</v>
      </c>
    </row>
    <row r="273">
      <c r="A273">
        <f>HYPERLINK("https://stackoverflow.com/q/59662845", "59662845")</f>
        <v/>
      </c>
      <c r="B273" t="n">
        <v>0.6681020733652312</v>
      </c>
    </row>
    <row r="274">
      <c r="A274">
        <f>HYPERLINK("https://stackoverflow.com/q/59861969", "59861969")</f>
        <v/>
      </c>
      <c r="B274" t="n">
        <v>0.3880284324728769</v>
      </c>
    </row>
    <row r="275">
      <c r="A275">
        <f>HYPERLINK("https://stackoverflow.com/q/59880781", "59880781")</f>
        <v/>
      </c>
      <c r="B275" t="n">
        <v>0.4898932178932179</v>
      </c>
    </row>
    <row r="276">
      <c r="A276">
        <f>HYPERLINK("https://stackoverflow.com/q/59902654", "59902654")</f>
        <v/>
      </c>
      <c r="B276" t="n">
        <v>0.4233844233844234</v>
      </c>
    </row>
    <row r="277">
      <c r="A277">
        <f>HYPERLINK("https://stackoverflow.com/q/60088723", "60088723")</f>
        <v/>
      </c>
      <c r="B277" t="n">
        <v>0.3817587641117053</v>
      </c>
    </row>
    <row r="278">
      <c r="A278">
        <f>HYPERLINK("https://stackoverflow.com/q/60153052", "60153052")</f>
        <v/>
      </c>
      <c r="B278" t="n">
        <v>0.4004723855470124</v>
      </c>
    </row>
    <row r="279">
      <c r="A279">
        <f>HYPERLINK("https://stackoverflow.com/q/60200773", "60200773")</f>
        <v/>
      </c>
      <c r="B279" t="n">
        <v>0.5609189237507822</v>
      </c>
    </row>
    <row r="280">
      <c r="A280">
        <f>HYPERLINK("https://stackoverflow.com/q/60211732", "60211732")</f>
        <v/>
      </c>
      <c r="B280" t="n">
        <v>0.2537544759766983</v>
      </c>
    </row>
    <row r="281">
      <c r="A281">
        <f>HYPERLINK("https://stackoverflow.com/q/60218411", "60218411")</f>
        <v/>
      </c>
      <c r="B281" t="n">
        <v>0.3578691202453579</v>
      </c>
    </row>
    <row r="282">
      <c r="A282">
        <f>HYPERLINK("https://stackoverflow.com/q/60376741", "60376741")</f>
        <v/>
      </c>
      <c r="B282" t="n">
        <v>0.2727775265088698</v>
      </c>
    </row>
    <row r="283">
      <c r="A283">
        <f>HYPERLINK("https://stackoverflow.com/q/60556126", "60556126")</f>
        <v/>
      </c>
      <c r="B283" t="n">
        <v>0.2978807684690037</v>
      </c>
    </row>
    <row r="284">
      <c r="A284">
        <f>HYPERLINK("https://stackoverflow.com/q/60669625", "60669625")</f>
        <v/>
      </c>
      <c r="B284" t="n">
        <v>0.4834667429007052</v>
      </c>
    </row>
    <row r="285">
      <c r="A285">
        <f>HYPERLINK("https://stackoverflow.com/q/60750126", "60750126")</f>
        <v/>
      </c>
      <c r="B285" t="n">
        <v>0.6610149110149111</v>
      </c>
    </row>
    <row r="286">
      <c r="A286">
        <f>HYPERLINK("https://stackoverflow.com/q/60786550", "60786550")</f>
        <v/>
      </c>
      <c r="B286" t="n">
        <v>0.2971722646519395</v>
      </c>
    </row>
    <row r="287">
      <c r="A287">
        <f>HYPERLINK("https://stackoverflow.com/q/60853912", "60853912")</f>
        <v/>
      </c>
      <c r="B287" t="n">
        <v>0.4404522680384749</v>
      </c>
    </row>
    <row r="288">
      <c r="A288">
        <f>HYPERLINK("https://stackoverflow.com/q/60859441", "60859441")</f>
        <v/>
      </c>
      <c r="B288" t="n">
        <v>0.288174715909091</v>
      </c>
    </row>
    <row r="289">
      <c r="A289">
        <f>HYPERLINK("https://stackoverflow.com/q/60939663", "60939663")</f>
        <v/>
      </c>
      <c r="B289" t="n">
        <v>0.4375414375414376</v>
      </c>
    </row>
    <row r="290">
      <c r="A290">
        <f>HYPERLINK("https://stackoverflow.com/q/61065007", "61065007")</f>
        <v/>
      </c>
      <c r="B290" t="n">
        <v>0.3842578029429241</v>
      </c>
    </row>
    <row r="291">
      <c r="A291">
        <f>HYPERLINK("https://stackoverflow.com/q/61222090", "61222090")</f>
        <v/>
      </c>
      <c r="B291" t="n">
        <v>0.2640497112041828</v>
      </c>
    </row>
    <row r="292">
      <c r="A292">
        <f>HYPERLINK("https://stackoverflow.com/q/61327724", "61327724")</f>
        <v/>
      </c>
      <c r="B292" t="n">
        <v>0.383426097711812</v>
      </c>
    </row>
    <row r="293">
      <c r="A293">
        <f>HYPERLINK("https://stackoverflow.com/q/61341097", "61341097")</f>
        <v/>
      </c>
      <c r="B293" t="n">
        <v>0.287183209338898</v>
      </c>
    </row>
    <row r="294">
      <c r="A294">
        <f>HYPERLINK("https://stackoverflow.com/q/61350573", "61350573")</f>
        <v/>
      </c>
      <c r="B294" t="n">
        <v>0.4356803327391564</v>
      </c>
    </row>
    <row r="295">
      <c r="A295">
        <f>HYPERLINK("https://stackoverflow.com/q/61379667", "61379667")</f>
        <v/>
      </c>
      <c r="B295" t="n">
        <v>0.3554593554593555</v>
      </c>
    </row>
    <row r="296">
      <c r="A296">
        <f>HYPERLINK("https://stackoverflow.com/q/61489793", "61489793")</f>
        <v/>
      </c>
      <c r="B296" t="n">
        <v>0.3508574113225276</v>
      </c>
    </row>
    <row r="297">
      <c r="A297">
        <f>HYPERLINK("https://stackoverflow.com/q/61526443", "61526443")</f>
        <v/>
      </c>
      <c r="B297" t="n">
        <v>0.3467752054708577</v>
      </c>
    </row>
    <row r="298">
      <c r="A298">
        <f>HYPERLINK("https://stackoverflow.com/q/61579511", "61579511")</f>
        <v/>
      </c>
      <c r="B298" t="n">
        <v>0.3709966182613886</v>
      </c>
    </row>
    <row r="299">
      <c r="A299">
        <f>HYPERLINK("https://stackoverflow.com/q/61611950", "61611950")</f>
        <v/>
      </c>
      <c r="B299" t="n">
        <v>0.4347149657494486</v>
      </c>
    </row>
    <row r="300">
      <c r="A300">
        <f>HYPERLINK("https://stackoverflow.com/q/61656958", "61656958")</f>
        <v/>
      </c>
      <c r="B300" t="n">
        <v>0.9199230915048608</v>
      </c>
    </row>
    <row r="301">
      <c r="A301">
        <f>HYPERLINK("https://stackoverflow.com/q/61671196", "61671196")</f>
        <v/>
      </c>
      <c r="B301" t="n">
        <v>0.329004329004329</v>
      </c>
    </row>
    <row r="302">
      <c r="A302">
        <f>HYPERLINK("https://stackoverflow.com/q/61674856", "61674856")</f>
        <v/>
      </c>
      <c r="B302" t="n">
        <v>0.4499135980617462</v>
      </c>
    </row>
    <row r="303">
      <c r="A303">
        <f>HYPERLINK("https://stackoverflow.com/q/61734680", "61734680")</f>
        <v/>
      </c>
      <c r="B303" t="n">
        <v>0.52049153959982</v>
      </c>
    </row>
    <row r="304">
      <c r="A304">
        <f>HYPERLINK("https://stackoverflow.com/q/61778472", "61778472")</f>
        <v/>
      </c>
      <c r="B304" t="n">
        <v>0.3731092014674105</v>
      </c>
    </row>
    <row r="305">
      <c r="A305">
        <f>HYPERLINK("https://stackoverflow.com/q/61817845", "61817845")</f>
        <v/>
      </c>
      <c r="B305" t="n">
        <v>0.2559417706476529</v>
      </c>
    </row>
    <row r="306">
      <c r="A306">
        <f>HYPERLINK("https://stackoverflow.com/q/61842832", "61842832")</f>
        <v/>
      </c>
      <c r="B306" t="n">
        <v>0.5160058294386654</v>
      </c>
    </row>
    <row r="307">
      <c r="A307">
        <f>HYPERLINK("https://stackoverflow.com/q/61865302", "61865302")</f>
        <v/>
      </c>
      <c r="B307" t="n">
        <v>0.6899429073342116</v>
      </c>
    </row>
    <row r="308">
      <c r="A308">
        <f>HYPERLINK("https://stackoverflow.com/q/61867669", "61867669")</f>
        <v/>
      </c>
      <c r="B308" t="n">
        <v>0.4037187158206267</v>
      </c>
    </row>
    <row r="309">
      <c r="A309">
        <f>HYPERLINK("https://stackoverflow.com/q/61904800", "61904800")</f>
        <v/>
      </c>
      <c r="B309" t="n">
        <v>0.3063032560239265</v>
      </c>
    </row>
    <row r="310">
      <c r="A310">
        <f>HYPERLINK("https://stackoverflow.com/q/61919301", "61919301")</f>
        <v/>
      </c>
      <c r="B310" t="n">
        <v>0.4282106782106783</v>
      </c>
    </row>
    <row r="311">
      <c r="A311">
        <f>HYPERLINK("https://stackoverflow.com/q/61939435", "61939435")</f>
        <v/>
      </c>
      <c r="B311" t="n">
        <v>0.3470087925064228</v>
      </c>
    </row>
    <row r="312">
      <c r="A312">
        <f>HYPERLINK("https://stackoverflow.com/q/61950117", "61950117")</f>
        <v/>
      </c>
      <c r="B312" t="n">
        <v>0.3697761933056051</v>
      </c>
    </row>
    <row r="313">
      <c r="A313">
        <f>HYPERLINK("https://stackoverflow.com/q/62014768", "62014768")</f>
        <v/>
      </c>
      <c r="B313" t="n">
        <v>0.4092851592851592</v>
      </c>
    </row>
    <row r="314">
      <c r="A314">
        <f>HYPERLINK("https://stackoverflow.com/q/62037429", "62037429")</f>
        <v/>
      </c>
      <c r="B314" t="n">
        <v>0.2992424242424243</v>
      </c>
    </row>
    <row r="315">
      <c r="A315">
        <f>HYPERLINK("https://stackoverflow.com/q/62074209", "62074209")</f>
        <v/>
      </c>
      <c r="B315" t="n">
        <v>0.3706609239604163</v>
      </c>
    </row>
    <row r="316">
      <c r="A316">
        <f>HYPERLINK("https://stackoverflow.com/q/62078096", "62078096")</f>
        <v/>
      </c>
      <c r="B316" t="n">
        <v>0.3391883436131224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