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fpUtRZDs0hmdQF7DDVGHChpy6zg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<sst xmlns="http://schemas.openxmlformats.org/spreadsheetml/2006/main" count="2" uniqueCount="2">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</sst>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5.88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HYPERLINK("https://stackoverflow.com/q/55726281", "55726281")</f>
        <v>55726281</v>
      </c>
      <c r="B2" s="3">
        <v>0.817481369205507</v>
      </c>
    </row>
    <row r="3">
      <c r="A3" s="2" t="str">
        <f>HYPERLINK("https://stackoverflow.com/q/51031354", "51031354")</f>
        <v>51031354</v>
      </c>
      <c r="B3" s="3">
        <v>0.76100450934888</v>
      </c>
    </row>
    <row r="4">
      <c r="A4" s="2" t="str">
        <f>HYPERLINK("https://stackoverflow.com/q/50705737", "50705737")</f>
        <v>50705737</v>
      </c>
      <c r="B4" s="3">
        <v>0.7511700348325123</v>
      </c>
    </row>
    <row r="5">
      <c r="A5" s="2" t="str">
        <f>HYPERLINK("https://stackoverflow.com/q/46295367", "46295367")</f>
        <v>46295367</v>
      </c>
      <c r="B5" s="3">
        <v>0.7476547842401502</v>
      </c>
    </row>
    <row r="6">
      <c r="A6" s="2" t="str">
        <f>HYPERLINK("https://stackoverflow.com/q/29395319", "29395319")</f>
        <v>29395319</v>
      </c>
      <c r="B6" s="3">
        <v>0.7330770474875277</v>
      </c>
    </row>
    <row r="7">
      <c r="A7" s="2" t="str">
        <f>HYPERLINK("https://stackoverflow.com/q/13267422", "13267422")</f>
        <v>13267422</v>
      </c>
      <c r="B7" s="3">
        <v>0.7278770612103943</v>
      </c>
    </row>
    <row r="8">
      <c r="A8" s="2" t="str">
        <f>HYPERLINK("https://stackoverflow.com/q/50977178", "50977178")</f>
        <v>50977178</v>
      </c>
      <c r="B8" s="3">
        <v>0.7246668906057554</v>
      </c>
    </row>
    <row r="9">
      <c r="A9" s="2" t="str">
        <f>HYPERLINK("https://stackoverflow.com/q/32306914", "32306914")</f>
        <v>32306914</v>
      </c>
      <c r="B9" s="3">
        <v>0.7080505279034692</v>
      </c>
    </row>
    <row r="10">
      <c r="A10" s="2" t="str">
        <f>HYPERLINK("https://stackoverflow.com/q/60672693", "60672693")</f>
        <v>60672693</v>
      </c>
      <c r="B10" s="3">
        <v>0.7063309278878138</v>
      </c>
    </row>
    <row r="11">
      <c r="A11" s="2" t="str">
        <f>HYPERLINK("https://stackoverflow.com/q/42946766", "42946766")</f>
        <v>42946766</v>
      </c>
      <c r="B11" s="3">
        <v>0.7051831698133947</v>
      </c>
    </row>
    <row r="12">
      <c r="A12" s="2" t="str">
        <f>HYPERLINK("https://stackoverflow.com/q/49666940", "49666940")</f>
        <v>49666940</v>
      </c>
      <c r="B12" s="3">
        <v>0.7036004789627978</v>
      </c>
    </row>
    <row r="13">
      <c r="A13" s="2" t="str">
        <f>HYPERLINK("https://stackoverflow.com/q/45978094", "45978094")</f>
        <v>45978094</v>
      </c>
      <c r="B13" s="3">
        <v>0.703576516076516</v>
      </c>
    </row>
    <row r="14">
      <c r="A14" s="2" t="str">
        <f>HYPERLINK("https://stackoverflow.com/q/51032451", "51032451")</f>
        <v>51032451</v>
      </c>
      <c r="B14" s="3">
        <v>0.69987151555779</v>
      </c>
    </row>
    <row r="15">
      <c r="A15" s="2" t="str">
        <f>HYPERLINK("https://stackoverflow.com/q/49148407", "49148407")</f>
        <v>49148407</v>
      </c>
      <c r="B15" s="3">
        <v>0.6986963653630317</v>
      </c>
    </row>
    <row r="16">
      <c r="A16" s="2" t="str">
        <f>HYPERLINK("https://stackoverflow.com/q/52961393", "52961393")</f>
        <v>52961393</v>
      </c>
      <c r="B16" s="3">
        <v>0.6972268339174814</v>
      </c>
    </row>
    <row r="17">
      <c r="A17" s="2" t="str">
        <f>HYPERLINK("https://stackoverflow.com/q/46195839", "46195839")</f>
        <v>46195839</v>
      </c>
      <c r="B17" s="3">
        <v>0.6874614503480484</v>
      </c>
    </row>
    <row r="18">
      <c r="A18" s="2" t="str">
        <f>HYPERLINK("https://stackoverflow.com/q/45678498", "45678498")</f>
        <v>45678498</v>
      </c>
      <c r="B18" s="3">
        <v>0.672199512779223</v>
      </c>
    </row>
    <row r="19">
      <c r="A19" s="2" t="str">
        <f>HYPERLINK("https://stackoverflow.com/q/34860991", "34860991")</f>
        <v>34860991</v>
      </c>
      <c r="B19" s="3">
        <v>0.6691849816849816</v>
      </c>
    </row>
    <row r="20">
      <c r="A20" s="2" t="str">
        <f>HYPERLINK("https://stackoverflow.com/q/46447525", "46447525")</f>
        <v>46447525</v>
      </c>
      <c r="B20" s="3">
        <v>0.6600771987868762</v>
      </c>
    </row>
    <row r="21" ht="15.75" customHeight="1">
      <c r="A21" s="2" t="str">
        <f>HYPERLINK("https://stackoverflow.com/q/61120900", "61120900")</f>
        <v>61120900</v>
      </c>
      <c r="B21" s="3">
        <v>0.6551430879789087</v>
      </c>
    </row>
    <row r="22" ht="15.75" customHeight="1">
      <c r="A22" s="2" t="str">
        <f>HYPERLINK("https://stackoverflow.com/q/57849964", "57849964")</f>
        <v>57849964</v>
      </c>
      <c r="B22" s="3">
        <v>0.6310488939165411</v>
      </c>
    </row>
    <row r="23" ht="15.75" customHeight="1">
      <c r="A23" s="2" t="str">
        <f>HYPERLINK("https://stackoverflow.com/q/50688958", "50688958")</f>
        <v>50688958</v>
      </c>
      <c r="B23" s="3">
        <v>0.6193473193473193</v>
      </c>
    </row>
    <row r="24" ht="15.75" customHeight="1">
      <c r="A24" s="2" t="str">
        <f>HYPERLINK("https://stackoverflow.com/q/54069553", "54069553")</f>
        <v>54069553</v>
      </c>
      <c r="B24" s="3">
        <v>0.6170591313448456</v>
      </c>
    </row>
    <row r="25" ht="15.75" customHeight="1">
      <c r="A25" s="2" t="str">
        <f>HYPERLINK("https://stackoverflow.com/q/58798429", "58798429")</f>
        <v>58798429</v>
      </c>
      <c r="B25" s="3">
        <v>0.6118767806267805</v>
      </c>
    </row>
    <row r="26" ht="15.75" customHeight="1">
      <c r="A26" s="2" t="str">
        <f>HYPERLINK("https://stackoverflow.com/q/61775267", "61775267")</f>
        <v>61775267</v>
      </c>
      <c r="B26" s="3">
        <v>0.6111542778209442</v>
      </c>
    </row>
    <row r="27" ht="15.75" customHeight="1">
      <c r="A27" s="2" t="str">
        <f>HYPERLINK("https://stackoverflow.com/q/46041253", "46041253")</f>
        <v>46041253</v>
      </c>
      <c r="B27" s="3">
        <v>0.6066788388769812</v>
      </c>
    </row>
    <row r="28" ht="15.75" customHeight="1">
      <c r="A28" s="2" t="str">
        <f>HYPERLINK("https://stackoverflow.com/q/61143493", "61143493")</f>
        <v>61143493</v>
      </c>
      <c r="B28" s="3">
        <v>0.6047621742985979</v>
      </c>
    </row>
    <row r="29" ht="15.75" customHeight="1">
      <c r="A29" s="2" t="str">
        <f>HYPERLINK("https://stackoverflow.com/q/45281799", "45281799")</f>
        <v>45281799</v>
      </c>
      <c r="B29" s="3">
        <v>0.6028702275120612</v>
      </c>
    </row>
    <row r="30" ht="15.75" customHeight="1">
      <c r="A30" s="2" t="str">
        <f>HYPERLINK("https://stackoverflow.com/q/61824996", "61824996")</f>
        <v>61824996</v>
      </c>
      <c r="B30" s="3">
        <v>0.6004983126754342</v>
      </c>
    </row>
    <row r="31" ht="15.75" customHeight="1">
      <c r="A31" s="2" t="str">
        <f>HYPERLINK("https://stackoverflow.com/q/46342043", "46342043")</f>
        <v>46342043</v>
      </c>
      <c r="B31" s="3">
        <v>0.5996953541507997</v>
      </c>
    </row>
    <row r="32" ht="15.75" customHeight="1">
      <c r="A32" s="2" t="str">
        <f>HYPERLINK("https://stackoverflow.com/q/25950980", "25950980")</f>
        <v>25950980</v>
      </c>
      <c r="B32" s="3">
        <v>0.5993720565149137</v>
      </c>
    </row>
    <row r="33" ht="15.75" customHeight="1">
      <c r="A33" s="2" t="str">
        <f>HYPERLINK("https://stackoverflow.com/q/54574872", "54574872")</f>
        <v>54574872</v>
      </c>
      <c r="B33" s="3">
        <v>0.597180903810738</v>
      </c>
    </row>
    <row r="34" ht="15.75" customHeight="1">
      <c r="A34" s="2" t="str">
        <f>HYPERLINK("https://stackoverflow.com/q/53499572", "53499572")</f>
        <v>53499572</v>
      </c>
      <c r="B34" s="3">
        <v>0.5971250971250971</v>
      </c>
    </row>
    <row r="35" ht="15.75" customHeight="1">
      <c r="A35" s="2" t="str">
        <f>HYPERLINK("https://stackoverflow.com/q/12318829", "12318829")</f>
        <v>12318829</v>
      </c>
      <c r="B35" s="3">
        <v>0.5936436810223218</v>
      </c>
    </row>
    <row r="36" ht="15.75" customHeight="1">
      <c r="A36" s="2" t="str">
        <f>HYPERLINK("https://stackoverflow.com/q/58281244", "58281244")</f>
        <v>58281244</v>
      </c>
      <c r="B36" s="3">
        <v>0.5905337600252855</v>
      </c>
    </row>
    <row r="37" ht="15.75" customHeight="1">
      <c r="A37" s="2" t="str">
        <f>HYPERLINK("https://stackoverflow.com/q/35865098", "35865098")</f>
        <v>35865098</v>
      </c>
      <c r="B37" s="3">
        <v>0.5888190788853039</v>
      </c>
    </row>
    <row r="38" ht="15.75" customHeight="1">
      <c r="A38" s="2" t="str">
        <f>HYPERLINK("https://stackoverflow.com/q/59329995", "59329995")</f>
        <v>59329995</v>
      </c>
      <c r="B38" s="3">
        <v>0.5847914603279409</v>
      </c>
    </row>
    <row r="39" ht="15.75" customHeight="1">
      <c r="A39" s="2" t="str">
        <f>HYPERLINK("https://stackoverflow.com/q/60648240", "60648240")</f>
        <v>60648240</v>
      </c>
      <c r="B39" s="3">
        <v>0.5840789447346822</v>
      </c>
    </row>
    <row r="40" ht="15.75" customHeight="1">
      <c r="A40" s="2" t="str">
        <f>HYPERLINK("https://stackoverflow.com/q/50829992", "50829992")</f>
        <v>50829992</v>
      </c>
      <c r="B40" s="3">
        <v>0.5797812405529448</v>
      </c>
    </row>
    <row r="41" ht="15.75" customHeight="1">
      <c r="A41" s="2" t="str">
        <f>HYPERLINK("https://stackoverflow.com/q/54603982", "54603982")</f>
        <v>54603982</v>
      </c>
      <c r="B41" s="3">
        <v>0.578907203907204</v>
      </c>
    </row>
    <row r="42" ht="15.75" customHeight="1">
      <c r="A42" s="2" t="str">
        <f>HYPERLINK("https://stackoverflow.com/q/51545104", "51545104")</f>
        <v>51545104</v>
      </c>
      <c r="B42" s="3">
        <v>0.570559885537859</v>
      </c>
    </row>
    <row r="43" ht="15.75" customHeight="1">
      <c r="A43" s="2" t="str">
        <f>HYPERLINK("https://stackoverflow.com/q/62065508", "62065508")</f>
        <v>62065508</v>
      </c>
      <c r="B43" s="3">
        <v>0.5661934631891713</v>
      </c>
    </row>
    <row r="44" ht="15.75" customHeight="1">
      <c r="A44" s="2" t="str">
        <f>HYPERLINK("https://stackoverflow.com/q/45602479", "45602479")</f>
        <v>45602479</v>
      </c>
      <c r="B44" s="3">
        <v>0.5653719218075653</v>
      </c>
    </row>
    <row r="45" ht="15.75" customHeight="1">
      <c r="A45" s="2" t="str">
        <f>HYPERLINK("https://stackoverflow.com/q/41272558", "41272558")</f>
        <v>41272558</v>
      </c>
      <c r="B45" s="3">
        <v>0.5631879395717032</v>
      </c>
    </row>
    <row r="46" ht="15.75" customHeight="1">
      <c r="A46" s="2" t="str">
        <f>HYPERLINK("https://stackoverflow.com/q/45310234", "45310234")</f>
        <v>45310234</v>
      </c>
      <c r="B46" s="3">
        <v>0.557279123577466</v>
      </c>
    </row>
    <row r="47" ht="15.75" customHeight="1">
      <c r="A47" s="2" t="str">
        <f>HYPERLINK("https://stackoverflow.com/q/59688843", "59688843")</f>
        <v>59688843</v>
      </c>
      <c r="B47" s="3">
        <v>0.5535093889208603</v>
      </c>
    </row>
    <row r="48" ht="15.75" customHeight="1">
      <c r="A48" s="2" t="str">
        <f>HYPERLINK("https://stackoverflow.com/q/57261342", "57261342")</f>
        <v>57261342</v>
      </c>
      <c r="B48" s="3">
        <v>0.5532889455541388</v>
      </c>
    </row>
    <row r="49" ht="15.75" customHeight="1">
      <c r="A49" s="2" t="str">
        <f>HYPERLINK("https://stackoverflow.com/q/26655087", "26655087")</f>
        <v>26655087</v>
      </c>
      <c r="B49" s="3">
        <v>0.5499072830743652</v>
      </c>
    </row>
    <row r="50" ht="15.75" customHeight="1">
      <c r="A50" s="2" t="str">
        <f>HYPERLINK("https://stackoverflow.com/q/59570336", "59570336")</f>
        <v>59570336</v>
      </c>
      <c r="B50" s="3">
        <v>0.5485433039612606</v>
      </c>
    </row>
    <row r="51" ht="15.75" customHeight="1">
      <c r="A51" s="2" t="str">
        <f>HYPERLINK("https://stackoverflow.com/q/52120970", "52120970")</f>
        <v>52120970</v>
      </c>
      <c r="B51" s="3">
        <v>0.5466268808623342</v>
      </c>
    </row>
    <row r="52" ht="15.75" customHeight="1">
      <c r="A52" s="2" t="str">
        <f>HYPERLINK("https://stackoverflow.com/q/57172082", "57172082")</f>
        <v>57172082</v>
      </c>
      <c r="B52" s="3">
        <v>0.5452132849393122</v>
      </c>
    </row>
    <row r="53" ht="15.75" customHeight="1">
      <c r="A53" s="2" t="str">
        <f>HYPERLINK("https://stackoverflow.com/q/43157336", "43157336")</f>
        <v>43157336</v>
      </c>
      <c r="B53" s="3">
        <v>0.5374082099434213</v>
      </c>
    </row>
    <row r="54" ht="15.75" customHeight="1">
      <c r="A54" s="2" t="str">
        <f>HYPERLINK("https://stackoverflow.com/q/59565239", "59565239")</f>
        <v>59565239</v>
      </c>
      <c r="B54" s="3">
        <v>0.5368323053648317</v>
      </c>
    </row>
    <row r="55" ht="15.75" customHeight="1">
      <c r="A55" s="2" t="str">
        <f>HYPERLINK("https://stackoverflow.com/q/55450821", "55450821")</f>
        <v>55450821</v>
      </c>
      <c r="B55" s="3">
        <v>0.5323667756553664</v>
      </c>
    </row>
    <row r="56" ht="15.75" customHeight="1">
      <c r="A56" s="2" t="str">
        <f>HYPERLINK("https://stackoverflow.com/q/60831699", "60831699")</f>
        <v>60831699</v>
      </c>
      <c r="B56" s="3">
        <v>0.5288516894734513</v>
      </c>
    </row>
    <row r="57" ht="15.75" customHeight="1">
      <c r="A57" s="2" t="str">
        <f>HYPERLINK("https://stackoverflow.com/q/37306094", "37306094")</f>
        <v>37306094</v>
      </c>
      <c r="B57" s="3">
        <v>0.5286237571951857</v>
      </c>
    </row>
    <row r="58" ht="15.75" customHeight="1">
      <c r="A58" s="2" t="str">
        <f>HYPERLINK("https://stackoverflow.com/q/61105890", "61105890")</f>
        <v>61105890</v>
      </c>
      <c r="B58" s="3">
        <v>0.5281882034357283</v>
      </c>
    </row>
    <row r="59" ht="15.75" customHeight="1">
      <c r="A59" s="2" t="str">
        <f>HYPERLINK("https://stackoverflow.com/q/49997339", "49997339")</f>
        <v>49997339</v>
      </c>
      <c r="B59" s="3">
        <v>0.5231890149922936</v>
      </c>
    </row>
    <row r="60" ht="15.75" customHeight="1">
      <c r="A60" s="2" t="str">
        <f>HYPERLINK("https://stackoverflow.com/q/10898993", "10898993")</f>
        <v>10898993</v>
      </c>
      <c r="B60" s="3">
        <v>0.5186694590668101</v>
      </c>
    </row>
    <row r="61" ht="15.75" customHeight="1">
      <c r="A61" s="2" t="str">
        <f>HYPERLINK("https://stackoverflow.com/q/41639069", "41639069")</f>
        <v>41639069</v>
      </c>
      <c r="B61" s="3">
        <v>0.514423076923077</v>
      </c>
    </row>
    <row r="62" ht="15.75" customHeight="1">
      <c r="A62" s="2" t="str">
        <f>HYPERLINK("https://stackoverflow.com/q/35343564", "35343564")</f>
        <v>35343564</v>
      </c>
      <c r="B62" s="3">
        <v>0.5134991379626572</v>
      </c>
    </row>
    <row r="63" ht="15.75" customHeight="1">
      <c r="A63" s="2" t="str">
        <f>HYPERLINK("https://stackoverflow.com/q/49670353", "49670353")</f>
        <v>49670353</v>
      </c>
      <c r="B63" s="3">
        <v>0.5110596231078159</v>
      </c>
    </row>
    <row r="64" ht="15.75" customHeight="1">
      <c r="A64" s="2" t="str">
        <f>HYPERLINK("https://stackoverflow.com/q/58575034", "58575034")</f>
        <v>58575034</v>
      </c>
      <c r="B64" s="3">
        <v>0.508502024291498</v>
      </c>
    </row>
    <row r="65" ht="15.75" customHeight="1">
      <c r="A65" s="2" t="str">
        <f>HYPERLINK("https://stackoverflow.com/q/54446152", "54446152")</f>
        <v>54446152</v>
      </c>
      <c r="B65" s="3">
        <v>0.5022865244827861</v>
      </c>
    </row>
    <row r="66" ht="15.75" customHeight="1">
      <c r="A66" s="2" t="str">
        <f>HYPERLINK("https://stackoverflow.com/q/57164103", "57164103")</f>
        <v>57164103</v>
      </c>
      <c r="B66" s="3">
        <v>0.5020955727593843</v>
      </c>
    </row>
    <row r="67" ht="15.75" customHeight="1">
      <c r="A67" s="2" t="str">
        <f>HYPERLINK("https://stackoverflow.com/q/44091275", "44091275")</f>
        <v>44091275</v>
      </c>
      <c r="B67" s="3">
        <v>0.4996056464983018</v>
      </c>
    </row>
    <row r="68" ht="15.75" customHeight="1">
      <c r="A68" s="2" t="str">
        <f>HYPERLINK("https://stackoverflow.com/q/61470698", "61470698")</f>
        <v>61470698</v>
      </c>
      <c r="B68" s="3">
        <v>0.4986691086691086</v>
      </c>
    </row>
    <row r="69" ht="15.75" customHeight="1">
      <c r="A69" s="2" t="str">
        <f>HYPERLINK("https://stackoverflow.com/q/55781743", "55781743")</f>
        <v>55781743</v>
      </c>
      <c r="B69" s="3">
        <v>0.4944314944314944</v>
      </c>
    </row>
    <row r="70" ht="15.75" customHeight="1">
      <c r="A70" s="2" t="str">
        <f>HYPERLINK("https://stackoverflow.com/q/53433521", "53433521")</f>
        <v>53433521</v>
      </c>
      <c r="B70" s="3">
        <v>0.4931605064055394</v>
      </c>
    </row>
    <row r="71" ht="15.75" customHeight="1">
      <c r="A71" s="2" t="str">
        <f>HYPERLINK("https://stackoverflow.com/q/51206764", "51206764")</f>
        <v>51206764</v>
      </c>
      <c r="B71" s="3">
        <v>0.4887426145815407</v>
      </c>
    </row>
    <row r="72" ht="15.75" customHeight="1">
      <c r="A72" s="2" t="str">
        <f>HYPERLINK("https://stackoverflow.com/q/49467664", "49467664")</f>
        <v>49467664</v>
      </c>
      <c r="B72" s="3">
        <v>0.4887018084442977</v>
      </c>
    </row>
    <row r="73" ht="15.75" customHeight="1">
      <c r="A73" s="2" t="str">
        <f>HYPERLINK("https://stackoverflow.com/q/51739637", "51739637")</f>
        <v>51739637</v>
      </c>
      <c r="B73" s="3">
        <v>0.485852554345705</v>
      </c>
    </row>
    <row r="74" ht="15.75" customHeight="1">
      <c r="A74" s="2" t="str">
        <f>HYPERLINK("https://stackoverflow.com/q/61191042", "61191042")</f>
        <v>61191042</v>
      </c>
      <c r="B74" s="3">
        <v>0.4851918107732061</v>
      </c>
    </row>
    <row r="75" ht="15.75" customHeight="1">
      <c r="A75" s="2" t="str">
        <f>HYPERLINK("https://stackoverflow.com/q/52585467", "52585467")</f>
        <v>52585467</v>
      </c>
      <c r="B75" s="3">
        <v>0.4839466808378727</v>
      </c>
    </row>
    <row r="76" ht="15.75" customHeight="1">
      <c r="A76" s="2" t="str">
        <f>HYPERLINK("https://stackoverflow.com/q/36766698", "36766698")</f>
        <v>36766698</v>
      </c>
      <c r="B76" s="3">
        <v>0.4814614180811365</v>
      </c>
    </row>
    <row r="77" ht="15.75" customHeight="1">
      <c r="A77" s="2" t="str">
        <f>HYPERLINK("https://stackoverflow.com/q/17389702", "17389702")</f>
        <v>17389702</v>
      </c>
      <c r="B77" s="3">
        <v>0.4794028098749129</v>
      </c>
    </row>
    <row r="78" ht="15.75" customHeight="1">
      <c r="A78" s="2" t="str">
        <f>HYPERLINK("https://stackoverflow.com/q/56875888", "56875888")</f>
        <v>56875888</v>
      </c>
      <c r="B78" s="3">
        <v>0.479256917613082</v>
      </c>
    </row>
    <row r="79" ht="15.75" customHeight="1">
      <c r="A79" s="2" t="str">
        <f>HYPERLINK("https://stackoverflow.com/q/47305630", "47305630")</f>
        <v>47305630</v>
      </c>
      <c r="B79" s="3">
        <v>0.4786819786819788</v>
      </c>
    </row>
    <row r="80" ht="15.75" customHeight="1">
      <c r="A80" s="2" t="str">
        <f>HYPERLINK("https://stackoverflow.com/q/39149917", "39149917")</f>
        <v>39149917</v>
      </c>
      <c r="B80" s="3">
        <v>0.4768157231925348</v>
      </c>
    </row>
    <row r="81" ht="15.75" customHeight="1">
      <c r="A81" s="2" t="str">
        <f>HYPERLINK("https://stackoverflow.com/q/17313690", "17313690")</f>
        <v>17313690</v>
      </c>
      <c r="B81" s="3">
        <v>0.476375346093656</v>
      </c>
    </row>
    <row r="82" ht="15.75" customHeight="1">
      <c r="A82" s="2" t="str">
        <f>HYPERLINK("https://stackoverflow.com/q/57417867", "57417867")</f>
        <v>57417867</v>
      </c>
      <c r="B82" s="3">
        <v>0.4758934758934759</v>
      </c>
    </row>
    <row r="83" ht="15.75" customHeight="1">
      <c r="A83" s="2" t="str">
        <f>HYPERLINK("https://stackoverflow.com/q/61782655", "61782655")</f>
        <v>61782655</v>
      </c>
      <c r="B83" s="3">
        <v>0.4739945670178228</v>
      </c>
    </row>
    <row r="84" ht="15.75" customHeight="1">
      <c r="A84" s="2" t="str">
        <f>HYPERLINK("https://stackoverflow.com/q/47430596", "47430596")</f>
        <v>47430596</v>
      </c>
      <c r="B84" s="3">
        <v>0.4733267269499152</v>
      </c>
    </row>
    <row r="85" ht="15.75" customHeight="1">
      <c r="A85" s="2" t="str">
        <f>HYPERLINK("https://stackoverflow.com/q/43995641", "43995641")</f>
        <v>43995641</v>
      </c>
      <c r="B85" s="3">
        <v>0.4727979937560775</v>
      </c>
    </row>
    <row r="86" ht="15.75" customHeight="1">
      <c r="A86" s="2" t="str">
        <f>HYPERLINK("https://stackoverflow.com/q/48952883", "48952883")</f>
        <v>48952883</v>
      </c>
      <c r="B86" s="3">
        <v>0.4694952070642678</v>
      </c>
    </row>
    <row r="87" ht="15.75" customHeight="1">
      <c r="A87" s="2" t="str">
        <f>HYPERLINK("https://stackoverflow.com/q/2615337", "2615337")</f>
        <v>2615337</v>
      </c>
      <c r="B87" s="3">
        <v>0.4686267806267806</v>
      </c>
    </row>
    <row r="88" ht="15.75" customHeight="1">
      <c r="A88" s="2" t="str">
        <f>HYPERLINK("https://stackoverflow.com/q/33048763", "33048763")</f>
        <v>33048763</v>
      </c>
      <c r="B88" s="3">
        <v>0.4672469801621092</v>
      </c>
    </row>
    <row r="89" ht="15.75" customHeight="1">
      <c r="A89" s="2" t="str">
        <f>HYPERLINK("https://stackoverflow.com/q/51380757", "51380757")</f>
        <v>51380757</v>
      </c>
      <c r="B89" s="3">
        <v>0.463376336027693</v>
      </c>
    </row>
    <row r="90" ht="15.75" customHeight="1">
      <c r="A90" s="2" t="str">
        <f>HYPERLINK("https://stackoverflow.com/q/54475094", "54475094")</f>
        <v>54475094</v>
      </c>
      <c r="B90" s="3">
        <v>0.4604182225541449</v>
      </c>
    </row>
    <row r="91" ht="15.75" customHeight="1">
      <c r="A91" s="2" t="str">
        <f>HYPERLINK("https://stackoverflow.com/q/56420263", "56420263")</f>
        <v>56420263</v>
      </c>
      <c r="B91" s="3">
        <v>0.4567257768192348</v>
      </c>
    </row>
    <row r="92" ht="15.75" customHeight="1">
      <c r="A92" s="2" t="str">
        <f>HYPERLINK("https://stackoverflow.com/q/23695745", "23695745")</f>
        <v>23695745</v>
      </c>
      <c r="B92" s="3">
        <v>0.4538906695156695</v>
      </c>
    </row>
    <row r="93" ht="15.75" customHeight="1">
      <c r="A93" s="2" t="str">
        <f>HYPERLINK("https://stackoverflow.com/q/21492201", "21492201")</f>
        <v>21492201</v>
      </c>
      <c r="B93" s="3">
        <v>0.4458589141687734</v>
      </c>
    </row>
    <row r="94" ht="15.75" customHeight="1">
      <c r="A94" s="2" t="str">
        <f>HYPERLINK("https://stackoverflow.com/q/14487518", "14487518")</f>
        <v>14487518</v>
      </c>
      <c r="B94" s="3">
        <v>0.4454462135260141</v>
      </c>
    </row>
    <row r="95" ht="15.75" customHeight="1">
      <c r="A95" s="2" t="str">
        <f>HYPERLINK("https://stackoverflow.com/q/50766363", "50766363")</f>
        <v>50766363</v>
      </c>
      <c r="B95" s="3">
        <v>0.442074592074592</v>
      </c>
    </row>
    <row r="96" ht="15.75" customHeight="1">
      <c r="A96" s="2" t="str">
        <f>HYPERLINK("https://stackoverflow.com/q/50713215", "50713215")</f>
        <v>50713215</v>
      </c>
      <c r="B96" s="3">
        <v>0.4412161625783916</v>
      </c>
    </row>
    <row r="97" ht="15.75" customHeight="1">
      <c r="A97" s="2" t="str">
        <f>HYPERLINK("https://stackoverflow.com/q/35974311", "35974311")</f>
        <v>35974311</v>
      </c>
      <c r="B97" s="3">
        <v>0.4410807830162669</v>
      </c>
    </row>
    <row r="98" ht="15.75" customHeight="1">
      <c r="A98" s="2" t="str">
        <f>HYPERLINK("https://stackoverflow.com/q/61208367", "61208367")</f>
        <v>61208367</v>
      </c>
      <c r="B98" s="3">
        <v>0.4386111745162189</v>
      </c>
    </row>
    <row r="99" ht="15.75" customHeight="1">
      <c r="A99" s="2" t="str">
        <f>HYPERLINK("https://stackoverflow.com/q/56751486", "56751486")</f>
        <v>56751486</v>
      </c>
      <c r="B99" s="3">
        <v>0.4356777184540679</v>
      </c>
    </row>
    <row r="100" ht="15.75" customHeight="1">
      <c r="A100" s="2" t="str">
        <f>HYPERLINK("https://stackoverflow.com/q/47178968", "47178968")</f>
        <v>47178968</v>
      </c>
      <c r="B100" s="3">
        <v>0.4352368942532877</v>
      </c>
    </row>
    <row r="101" ht="15.75" customHeight="1">
      <c r="A101" s="2" t="str">
        <f>HYPERLINK("https://stackoverflow.com/q/22449283", "22449283")</f>
        <v>22449283</v>
      </c>
      <c r="B101" s="3">
        <v>0.4335174762004029</v>
      </c>
    </row>
    <row r="102" ht="15.75" customHeight="1">
      <c r="A102" s="2" t="str">
        <f>HYPERLINK("https://stackoverflow.com/q/27223147", "27223147")</f>
        <v>27223147</v>
      </c>
      <c r="B102" s="3">
        <v>0.4326373626373627</v>
      </c>
    </row>
    <row r="103" ht="15.75" customHeight="1">
      <c r="A103" s="2" t="str">
        <f>HYPERLINK("https://stackoverflow.com/q/57895035", "57895035")</f>
        <v>57895035</v>
      </c>
      <c r="B103" s="3">
        <v>0.4321993585907408</v>
      </c>
    </row>
    <row r="104" ht="15.75" customHeight="1">
      <c r="A104" s="2" t="str">
        <f>HYPERLINK("https://stackoverflow.com/q/25436947", "25436947")</f>
        <v>25436947</v>
      </c>
      <c r="B104" s="3">
        <v>0.427102288392611</v>
      </c>
    </row>
    <row r="105" ht="15.75" customHeight="1">
      <c r="A105" s="2" t="str">
        <f>HYPERLINK("https://stackoverflow.com/q/43589592", "43589592")</f>
        <v>43589592</v>
      </c>
      <c r="B105" s="3">
        <v>0.4256604506604506</v>
      </c>
    </row>
    <row r="106" ht="15.75" customHeight="1">
      <c r="A106" s="2" t="str">
        <f>HYPERLINK("https://stackoverflow.com/q/46655042", "46655042")</f>
        <v>46655042</v>
      </c>
      <c r="B106" s="3">
        <v>0.4256032488076686</v>
      </c>
    </row>
    <row r="107" ht="15.75" customHeight="1">
      <c r="A107" s="2" t="str">
        <f>HYPERLINK("https://stackoverflow.com/q/29623135", "29623135")</f>
        <v>29623135</v>
      </c>
      <c r="B107" s="3">
        <v>0.4212717359269083</v>
      </c>
    </row>
    <row r="108" ht="15.75" customHeight="1">
      <c r="A108" s="2" t="str">
        <f>HYPERLINK("https://stackoverflow.com/q/50480858", "50480858")</f>
        <v>50480858</v>
      </c>
      <c r="B108" s="3">
        <v>0.4188292796462236</v>
      </c>
    </row>
    <row r="109" ht="15.75" customHeight="1">
      <c r="A109" s="2" t="str">
        <f>HYPERLINK("https://stackoverflow.com/q/57557137", "57557137")</f>
        <v>57557137</v>
      </c>
      <c r="B109" s="3">
        <v>0.4185352773588068</v>
      </c>
    </row>
    <row r="110" ht="15.75" customHeight="1">
      <c r="A110" s="2" t="str">
        <f>HYPERLINK("https://stackoverflow.com/q/34510911", "34510911")</f>
        <v>34510911</v>
      </c>
      <c r="B110" s="3">
        <v>0.4176228927610143</v>
      </c>
    </row>
    <row r="111" ht="15.75" customHeight="1">
      <c r="A111" s="2" t="str">
        <f>HYPERLINK("https://stackoverflow.com/q/40596332", "40596332")</f>
        <v>40596332</v>
      </c>
      <c r="B111" s="3">
        <v>0.4168626767720765</v>
      </c>
    </row>
    <row r="112" ht="15.75" customHeight="1">
      <c r="A112" s="2" t="str">
        <f>HYPERLINK("https://stackoverflow.com/q/38568792", "38568792")</f>
        <v>38568792</v>
      </c>
      <c r="B112" s="3">
        <v>0.4140659340659341</v>
      </c>
    </row>
    <row r="113" ht="15.75" customHeight="1">
      <c r="A113" s="2" t="str">
        <f>HYPERLINK("https://stackoverflow.com/q/52954065", "52954065")</f>
        <v>52954065</v>
      </c>
      <c r="B113" s="3">
        <v>0.4119746233148296</v>
      </c>
    </row>
    <row r="114" ht="15.75" customHeight="1">
      <c r="A114" s="2" t="str">
        <f>HYPERLINK("https://stackoverflow.com/q/62037429", "62037429")</f>
        <v>62037429</v>
      </c>
      <c r="B114" s="3">
        <v>0.4102564102564104</v>
      </c>
    </row>
    <row r="115" ht="15.75" customHeight="1">
      <c r="A115" s="2" t="str">
        <f>HYPERLINK("https://stackoverflow.com/q/42797456", "42797456")</f>
        <v>42797456</v>
      </c>
      <c r="B115" s="3">
        <v>0.4081747032566704</v>
      </c>
    </row>
    <row r="116" ht="15.75" customHeight="1">
      <c r="A116" s="2" t="str">
        <f>HYPERLINK("https://stackoverflow.com/q/21422363", "21422363")</f>
        <v>21422363</v>
      </c>
      <c r="B116" s="3">
        <v>0.4067049135542286</v>
      </c>
    </row>
    <row r="117" ht="15.75" customHeight="1">
      <c r="A117" s="2" t="str">
        <f>HYPERLINK("https://stackoverflow.com/q/47910518", "47910518")</f>
        <v>47910518</v>
      </c>
      <c r="B117" s="3">
        <v>0.405963480963481</v>
      </c>
    </row>
    <row r="118" ht="15.75" customHeight="1">
      <c r="A118" s="2" t="str">
        <f>HYPERLINK("https://stackoverflow.com/q/51133592", "51133592")</f>
        <v>51133592</v>
      </c>
      <c r="B118" s="3">
        <v>0.405440448784102</v>
      </c>
    </row>
    <row r="119" ht="15.75" customHeight="1">
      <c r="A119" s="2" t="str">
        <f>HYPERLINK("https://stackoverflow.com/q/57382016", "57382016")</f>
        <v>57382016</v>
      </c>
      <c r="B119" s="3">
        <v>0.4042378917378918</v>
      </c>
    </row>
    <row r="120" ht="15.75" customHeight="1">
      <c r="A120" s="2" t="str">
        <f>HYPERLINK("https://stackoverflow.com/q/46608926", "46608926")</f>
        <v>46608926</v>
      </c>
      <c r="B120" s="3">
        <v>0.4012229865888403</v>
      </c>
    </row>
    <row r="121" ht="15.75" customHeight="1">
      <c r="A121" s="2" t="str">
        <f>HYPERLINK("https://stackoverflow.com/q/53207653", "53207653")</f>
        <v>53207653</v>
      </c>
      <c r="B121" s="3">
        <v>0.4012124826078314</v>
      </c>
    </row>
    <row r="122" ht="15.75" customHeight="1">
      <c r="A122" s="2" t="str">
        <f>HYPERLINK("https://stackoverflow.com/q/57170075", "57170075")</f>
        <v>57170075</v>
      </c>
      <c r="B122" s="3">
        <v>0.3992371265098537</v>
      </c>
    </row>
    <row r="123" ht="15.75" customHeight="1">
      <c r="A123" s="2" t="str">
        <f>HYPERLINK("https://stackoverflow.com/q/8980486", "8980486")</f>
        <v>8980486</v>
      </c>
      <c r="B123" s="3">
        <v>0.3980410893454372</v>
      </c>
    </row>
    <row r="124" ht="15.75" customHeight="1">
      <c r="A124" s="2" t="str">
        <f>HYPERLINK("https://stackoverflow.com/q/58275712", "58275712")</f>
        <v>58275712</v>
      </c>
      <c r="B124" s="3">
        <v>0.3979562872551802</v>
      </c>
    </row>
    <row r="125" ht="15.75" customHeight="1">
      <c r="A125" s="2" t="str">
        <f>HYPERLINK("https://stackoverflow.com/q/57971560", "57971560")</f>
        <v>57971560</v>
      </c>
      <c r="B125" s="3">
        <v>0.3970834434751961</v>
      </c>
    </row>
    <row r="126" ht="15.75" customHeight="1">
      <c r="A126" s="2" t="str">
        <f>HYPERLINK("https://stackoverflow.com/q/35476777", "35476777")</f>
        <v>35476777</v>
      </c>
      <c r="B126" s="3">
        <v>0.3964965203355296</v>
      </c>
    </row>
    <row r="127" ht="15.75" customHeight="1">
      <c r="A127" s="2" t="str">
        <f>HYPERLINK("https://stackoverflow.com/q/61325505", "61325505")</f>
        <v>61325505</v>
      </c>
      <c r="B127" s="3">
        <v>0.3956138607301398</v>
      </c>
    </row>
    <row r="128" ht="15.75" customHeight="1">
      <c r="A128" s="2" t="str">
        <f>HYPERLINK("https://stackoverflow.com/q/32512054", "32512054")</f>
        <v>32512054</v>
      </c>
      <c r="B128" s="3">
        <v>0.3940527065527066</v>
      </c>
    </row>
    <row r="129" ht="15.75" customHeight="1">
      <c r="A129" s="2" t="str">
        <f>HYPERLINK("https://stackoverflow.com/q/56903025", "56903025")</f>
        <v>56903025</v>
      </c>
      <c r="B129" s="3">
        <v>0.3937547600913937</v>
      </c>
    </row>
    <row r="130" ht="15.75" customHeight="1">
      <c r="A130" s="2" t="str">
        <f>HYPERLINK("https://stackoverflow.com/q/50142255", "50142255")</f>
        <v>50142255</v>
      </c>
      <c r="B130" s="3">
        <v>0.3918000344174841</v>
      </c>
    </row>
    <row r="131" ht="15.75" customHeight="1">
      <c r="A131" s="2" t="str">
        <f>HYPERLINK("https://stackoverflow.com/q/59503337", "59503337")</f>
        <v>59503337</v>
      </c>
      <c r="B131" s="3">
        <v>0.3901414677276746</v>
      </c>
    </row>
    <row r="132" ht="15.75" customHeight="1">
      <c r="A132" s="2" t="str">
        <f>HYPERLINK("https://stackoverflow.com/q/52421026", "52421026")</f>
        <v>52421026</v>
      </c>
      <c r="B132" s="3">
        <v>0.3876521440991355</v>
      </c>
    </row>
    <row r="133" ht="15.75" customHeight="1">
      <c r="A133" s="2" t="str">
        <f>HYPERLINK("https://stackoverflow.com/q/57163127", "57163127")</f>
        <v>57163127</v>
      </c>
      <c r="B133" s="3">
        <v>0.3840181237771598</v>
      </c>
    </row>
    <row r="134" ht="15.75" customHeight="1">
      <c r="A134" s="2" t="str">
        <f>HYPERLINK("https://stackoverflow.com/q/59516378", "59516378")</f>
        <v>59516378</v>
      </c>
      <c r="B134" s="3">
        <v>0.3825721603499381</v>
      </c>
    </row>
    <row r="135" ht="15.75" customHeight="1">
      <c r="A135" s="2" t="str">
        <f>HYPERLINK("https://stackoverflow.com/q/51066585", "51066585")</f>
        <v>51066585</v>
      </c>
      <c r="B135" s="3">
        <v>0.381956711810574</v>
      </c>
    </row>
    <row r="136" ht="15.75" customHeight="1">
      <c r="A136" s="2" t="str">
        <f>HYPERLINK("https://stackoverflow.com/q/49675462", "49675462")</f>
        <v>49675462</v>
      </c>
      <c r="B136" s="3">
        <v>0.3818359589567816</v>
      </c>
    </row>
    <row r="137" ht="15.75" customHeight="1">
      <c r="A137" s="2" t="str">
        <f>HYPERLINK("https://stackoverflow.com/q/60689697", "60689697")</f>
        <v>60689697</v>
      </c>
      <c r="B137" s="3">
        <v>0.3812314669457526</v>
      </c>
    </row>
    <row r="138" ht="15.75" customHeight="1">
      <c r="A138" s="2" t="str">
        <f>HYPERLINK("https://stackoverflow.com/q/34228425", "34228425")</f>
        <v>34228425</v>
      </c>
      <c r="B138" s="3">
        <v>0.379682211896977</v>
      </c>
    </row>
    <row r="139" ht="15.75" customHeight="1">
      <c r="A139" s="2" t="str">
        <f>HYPERLINK("https://stackoverflow.com/q/13063536", "13063536")</f>
        <v>13063536</v>
      </c>
      <c r="B139" s="3">
        <v>0.3786086634383848</v>
      </c>
    </row>
    <row r="140" ht="15.75" customHeight="1">
      <c r="A140" s="2" t="str">
        <f>HYPERLINK("https://stackoverflow.com/q/61664951", "61664951")</f>
        <v>61664951</v>
      </c>
      <c r="B140" s="3">
        <v>0.3782381140871706</v>
      </c>
    </row>
    <row r="141" ht="15.75" customHeight="1">
      <c r="A141" s="2" t="str">
        <f>HYPERLINK("https://stackoverflow.com/q/61655523", "61655523")</f>
        <v>61655523</v>
      </c>
      <c r="B141" s="3">
        <v>0.3777409504519019</v>
      </c>
    </row>
    <row r="142" ht="15.75" customHeight="1">
      <c r="A142" s="2" t="str">
        <f>HYPERLINK("https://stackoverflow.com/q/61284724", "61284724")</f>
        <v>61284724</v>
      </c>
      <c r="B142" s="3">
        <v>0.3766743207041715</v>
      </c>
    </row>
    <row r="143" ht="15.75" customHeight="1">
      <c r="A143" s="2" t="str">
        <f>HYPERLINK("https://stackoverflow.com/q/51369708", "51369708")</f>
        <v>51369708</v>
      </c>
      <c r="B143" s="3">
        <v>0.3757605078359794</v>
      </c>
    </row>
    <row r="144" ht="15.75" customHeight="1">
      <c r="A144" s="2" t="str">
        <f>HYPERLINK("https://stackoverflow.com/q/31545374", "31545374")</f>
        <v>31545374</v>
      </c>
      <c r="B144" s="3">
        <v>0.374346964510899</v>
      </c>
    </row>
    <row r="145" ht="15.75" customHeight="1">
      <c r="A145" s="2" t="str">
        <f>HYPERLINK("https://stackoverflow.com/q/19796320", "19796320")</f>
        <v>19796320</v>
      </c>
      <c r="B145" s="3">
        <v>0.3741366992140985</v>
      </c>
    </row>
    <row r="146" ht="15.75" customHeight="1">
      <c r="A146" s="2" t="str">
        <f>HYPERLINK("https://stackoverflow.com/q/58483028", "58483028")</f>
        <v>58483028</v>
      </c>
      <c r="B146" s="3">
        <v>0.3741366992140985</v>
      </c>
    </row>
    <row r="147" ht="15.75" customHeight="1">
      <c r="A147" s="2" t="str">
        <f>HYPERLINK("https://stackoverflow.com/q/61734639", "61734639")</f>
        <v>61734639</v>
      </c>
      <c r="B147" s="3">
        <v>0.3721458359139519</v>
      </c>
    </row>
    <row r="148" ht="15.75" customHeight="1">
      <c r="A148" s="2" t="str">
        <f>HYPERLINK("https://stackoverflow.com/q/45963371", "45963371")</f>
        <v>45963371</v>
      </c>
      <c r="B148" s="3">
        <v>0.3718643596692378</v>
      </c>
    </row>
    <row r="149" ht="15.75" customHeight="1">
      <c r="A149" s="2" t="str">
        <f>HYPERLINK("https://stackoverflow.com/q/49504777", "49504777")</f>
        <v>49504777</v>
      </c>
      <c r="B149" s="3">
        <v>0.3713060207525152</v>
      </c>
    </row>
    <row r="150" ht="15.75" customHeight="1">
      <c r="A150" s="2" t="str">
        <f>HYPERLINK("https://stackoverflow.com/q/50130081", "50130081")</f>
        <v>50130081</v>
      </c>
      <c r="B150" s="3">
        <v>0.3711883098979873</v>
      </c>
    </row>
    <row r="151" ht="15.75" customHeight="1">
      <c r="A151" s="2" t="str">
        <f>HYPERLINK("https://stackoverflow.com/q/47628734", "47628734")</f>
        <v>47628734</v>
      </c>
      <c r="B151" s="3">
        <v>0.3708724718625709</v>
      </c>
    </row>
    <row r="152" ht="15.75" customHeight="1">
      <c r="A152" s="2" t="str">
        <f>HYPERLINK("https://stackoverflow.com/q/60407965", "60407965")</f>
        <v>60407965</v>
      </c>
      <c r="B152" s="3">
        <v>0.3689284969772775</v>
      </c>
    </row>
    <row r="153" ht="15.75" customHeight="1">
      <c r="A153" s="2" t="str">
        <f>HYPERLINK("https://stackoverflow.com/q/11446885", "11446885")</f>
        <v>11446885</v>
      </c>
      <c r="B153" s="3">
        <v>0.3686568396713324</v>
      </c>
    </row>
    <row r="154" ht="15.75" customHeight="1">
      <c r="A154" s="2" t="str">
        <f>HYPERLINK("https://stackoverflow.com/q/55505857", "55505857")</f>
        <v>55505857</v>
      </c>
      <c r="B154" s="3">
        <v>0.3684557671695934</v>
      </c>
    </row>
    <row r="155" ht="15.75" customHeight="1">
      <c r="A155" s="2" t="str">
        <f>HYPERLINK("https://stackoverflow.com/q/36760509", "36760509")</f>
        <v>36760509</v>
      </c>
      <c r="B155" s="3">
        <v>0.3683276890824061</v>
      </c>
    </row>
    <row r="156" ht="15.75" customHeight="1">
      <c r="A156" s="2" t="str">
        <f>HYPERLINK("https://stackoverflow.com/q/51384016", "51384016")</f>
        <v>51384016</v>
      </c>
      <c r="B156" s="3">
        <v>0.3679526385948405</v>
      </c>
    </row>
    <row r="157" ht="15.75" customHeight="1">
      <c r="A157" s="2" t="str">
        <f>HYPERLINK("https://stackoverflow.com/q/54113212", "54113212")</f>
        <v>54113212</v>
      </c>
      <c r="B157" s="3">
        <v>0.3676914572436961</v>
      </c>
    </row>
    <row r="158" ht="15.75" customHeight="1">
      <c r="A158" s="2" t="str">
        <f>HYPERLINK("https://stackoverflow.com/q/54557467", "54557467")</f>
        <v>54557467</v>
      </c>
      <c r="B158" s="3">
        <v>0.3658500828312149</v>
      </c>
    </row>
    <row r="159" ht="15.75" customHeight="1">
      <c r="A159" s="2" t="str">
        <f>HYPERLINK("https://stackoverflow.com/q/41420363", "41420363")</f>
        <v>41420363</v>
      </c>
      <c r="B159" s="3">
        <v>0.3657505784577608</v>
      </c>
    </row>
    <row r="160" ht="15.75" customHeight="1">
      <c r="A160" s="2" t="str">
        <f>HYPERLINK("https://stackoverflow.com/q/51257658", "51257658")</f>
        <v>51257658</v>
      </c>
      <c r="B160" s="3">
        <v>0.3632867132867134</v>
      </c>
    </row>
    <row r="161" ht="15.75" customHeight="1">
      <c r="A161" s="2" t="str">
        <f>HYPERLINK("https://stackoverflow.com/q/56952560", "56952560")</f>
        <v>56952560</v>
      </c>
      <c r="B161" s="3">
        <v>0.3617604004344336</v>
      </c>
    </row>
    <row r="162" ht="15.75" customHeight="1">
      <c r="A162" s="2" t="str">
        <f>HYPERLINK("https://stackoverflow.com/q/58432441", "58432441")</f>
        <v>58432441</v>
      </c>
      <c r="B162" s="3">
        <v>0.3614598392046462</v>
      </c>
    </row>
    <row r="163" ht="15.75" customHeight="1">
      <c r="A163" s="2" t="str">
        <f>HYPERLINK("https://stackoverflow.com/q/61462588", "61462588")</f>
        <v>61462588</v>
      </c>
      <c r="B163" s="3">
        <v>0.3608736942070275</v>
      </c>
    </row>
    <row r="164" ht="15.75" customHeight="1">
      <c r="A164" s="2" t="str">
        <f>HYPERLINK("https://stackoverflow.com/q/49944261", "49944261")</f>
        <v>49944261</v>
      </c>
      <c r="B164" s="3">
        <v>0.3578323787092055</v>
      </c>
    </row>
    <row r="165" ht="15.75" customHeight="1">
      <c r="A165" s="2" t="str">
        <f>HYPERLINK("https://stackoverflow.com/q/42006707", "42006707")</f>
        <v>42006707</v>
      </c>
      <c r="B165" s="3">
        <v>0.3567210567210568</v>
      </c>
    </row>
    <row r="166" ht="15.75" customHeight="1">
      <c r="A166" s="2" t="str">
        <f>HYPERLINK("https://stackoverflow.com/q/15239231", "15239231")</f>
        <v>15239231</v>
      </c>
      <c r="B166" s="3">
        <v>0.355416162283115</v>
      </c>
    </row>
    <row r="167" ht="15.75" customHeight="1">
      <c r="A167" s="2" t="str">
        <f>HYPERLINK("https://stackoverflow.com/q/59869618", "59869618")</f>
        <v>59869618</v>
      </c>
      <c r="B167" s="3">
        <v>0.3546466541588493</v>
      </c>
    </row>
    <row r="168" ht="15.75" customHeight="1">
      <c r="A168" s="2" t="str">
        <f>HYPERLINK("https://stackoverflow.com/q/61818685", "61818685")</f>
        <v>61818685</v>
      </c>
      <c r="B168" s="3">
        <v>0.3534382284382284</v>
      </c>
    </row>
    <row r="169" ht="15.75" customHeight="1">
      <c r="A169" s="2" t="str">
        <f>HYPERLINK("https://stackoverflow.com/q/60429162", "60429162")</f>
        <v>60429162</v>
      </c>
      <c r="B169" s="3">
        <v>0.3517768780926676</v>
      </c>
    </row>
    <row r="170" ht="15.75" customHeight="1">
      <c r="A170" s="2" t="str">
        <f>HYPERLINK("https://stackoverflow.com/q/34814017", "34814017")</f>
        <v>34814017</v>
      </c>
      <c r="B170" s="3">
        <v>0.3499927567724179</v>
      </c>
    </row>
    <row r="171" ht="15.75" customHeight="1">
      <c r="A171" s="2" t="str">
        <f>HYPERLINK("https://stackoverflow.com/q/48647359", "48647359")</f>
        <v>48647359</v>
      </c>
      <c r="B171" s="3">
        <v>0.3496726476858927</v>
      </c>
    </row>
    <row r="172" ht="15.75" customHeight="1">
      <c r="A172" s="2" t="str">
        <f>HYPERLINK("https://stackoverflow.com/q/22163118", "22163118")</f>
        <v>22163118</v>
      </c>
      <c r="B172" s="3">
        <v>0.349223546406645</v>
      </c>
    </row>
    <row r="173" ht="15.75" customHeight="1">
      <c r="A173" s="2" t="str">
        <f>HYPERLINK("https://stackoverflow.com/q/12020334", "12020334")</f>
        <v>12020334</v>
      </c>
      <c r="B173" s="3">
        <v>0.3486871089963874</v>
      </c>
    </row>
    <row r="174" ht="15.75" customHeight="1">
      <c r="A174" s="2" t="str">
        <f>HYPERLINK("https://stackoverflow.com/q/60366748", "60366748")</f>
        <v>60366748</v>
      </c>
      <c r="B174" s="3">
        <v>0.3476433085553606</v>
      </c>
    </row>
    <row r="175" ht="15.75" customHeight="1">
      <c r="A175" s="2" t="str">
        <f>HYPERLINK("https://stackoverflow.com/q/53039094", "53039094")</f>
        <v>53039094</v>
      </c>
      <c r="B175" s="3">
        <v>0.3467643467643468</v>
      </c>
    </row>
    <row r="176" ht="15.75" customHeight="1">
      <c r="A176" s="2" t="str">
        <f>HYPERLINK("https://stackoverflow.com/q/15919715", "15919715")</f>
        <v>15919715</v>
      </c>
      <c r="B176" s="3">
        <v>0.342465404965405</v>
      </c>
    </row>
    <row r="177" ht="15.75" customHeight="1">
      <c r="A177" s="2" t="str">
        <f>HYPERLINK("https://stackoverflow.com/q/59867397", "59867397")</f>
        <v>59867397</v>
      </c>
      <c r="B177" s="3">
        <v>0.3421252418387089</v>
      </c>
    </row>
    <row r="178" ht="15.75" customHeight="1">
      <c r="A178" s="2" t="str">
        <f>HYPERLINK("https://stackoverflow.com/q/47688993", "47688993")</f>
        <v>47688993</v>
      </c>
      <c r="B178" s="3">
        <v>0.3399894952967578</v>
      </c>
    </row>
    <row r="179" ht="15.75" customHeight="1">
      <c r="A179" s="2" t="str">
        <f>HYPERLINK("https://stackoverflow.com/q/54754818", "54754818")</f>
        <v>54754818</v>
      </c>
      <c r="B179" s="3">
        <v>0.3394559078012315</v>
      </c>
    </row>
    <row r="180" ht="15.75" customHeight="1">
      <c r="A180" s="2" t="str">
        <f>HYPERLINK("https://stackoverflow.com/q/7304006", "7304006")</f>
        <v>7304006</v>
      </c>
      <c r="B180" s="3">
        <v>0.3385964140681121</v>
      </c>
    </row>
    <row r="181" ht="15.75" customHeight="1">
      <c r="A181" s="2" t="str">
        <f>HYPERLINK("https://stackoverflow.com/q/56635352", "56635352")</f>
        <v>56635352</v>
      </c>
      <c r="B181" s="3">
        <v>0.3375187241166623</v>
      </c>
    </row>
    <row r="182" ht="15.75" customHeight="1">
      <c r="A182" s="2" t="str">
        <f>HYPERLINK("https://stackoverflow.com/q/61676798", "61676798")</f>
        <v>61676798</v>
      </c>
      <c r="B182" s="3">
        <v>0.3369181713552575</v>
      </c>
    </row>
    <row r="183" ht="15.75" customHeight="1">
      <c r="A183" s="2" t="str">
        <f>HYPERLINK("https://stackoverflow.com/q/43995671", "43995671")</f>
        <v>43995671</v>
      </c>
      <c r="B183" s="3">
        <v>0.3336159903089037</v>
      </c>
    </row>
    <row r="184" ht="15.75" customHeight="1">
      <c r="A184" s="2" t="str">
        <f>HYPERLINK("https://stackoverflow.com/q/52825572", "52825572")</f>
        <v>52825572</v>
      </c>
      <c r="B184" s="3">
        <v>0.329960113960114</v>
      </c>
    </row>
    <row r="185" ht="15.75" customHeight="1">
      <c r="A185" s="2" t="str">
        <f>HYPERLINK("https://stackoverflow.com/q/17926933", "17926933")</f>
        <v>17926933</v>
      </c>
      <c r="B185" s="3">
        <v>0.3271663149071205</v>
      </c>
    </row>
    <row r="186" ht="15.75" customHeight="1">
      <c r="A186" s="2" t="str">
        <f>HYPERLINK("https://stackoverflow.com/q/44050836", "44050836")</f>
        <v>44050836</v>
      </c>
      <c r="B186" s="3">
        <v>0.3267791506133475</v>
      </c>
    </row>
    <row r="187" ht="15.75" customHeight="1">
      <c r="A187" s="2" t="str">
        <f>HYPERLINK("https://stackoverflow.com/q/53170292", "53170292")</f>
        <v>53170292</v>
      </c>
      <c r="B187" s="3">
        <v>0.3266551240827768</v>
      </c>
    </row>
    <row r="188" ht="15.75" customHeight="1">
      <c r="A188" s="2" t="str">
        <f>HYPERLINK("https://stackoverflow.com/q/33016067", "33016067")</f>
        <v>33016067</v>
      </c>
      <c r="B188" s="3">
        <v>0.3263503392369372</v>
      </c>
    </row>
    <row r="189" ht="15.75" customHeight="1">
      <c r="A189" s="2" t="str">
        <f>HYPERLINK("https://stackoverflow.com/q/45842944", "45842944")</f>
        <v>45842944</v>
      </c>
      <c r="B189" s="3">
        <v>0.3237931864692429</v>
      </c>
    </row>
    <row r="190" ht="15.75" customHeight="1">
      <c r="A190" s="2" t="str">
        <f>HYPERLINK("https://stackoverflow.com/q/42530654", "42530654")</f>
        <v>42530654</v>
      </c>
      <c r="B190" s="3">
        <v>0.3228112960196014</v>
      </c>
    </row>
    <row r="191" ht="15.75" customHeight="1">
      <c r="A191" s="2" t="str">
        <f>HYPERLINK("https://stackoverflow.com/q/57494649", "57494649")</f>
        <v>57494649</v>
      </c>
      <c r="B191" s="3">
        <v>0.3222476093763224</v>
      </c>
    </row>
    <row r="192" ht="15.75" customHeight="1">
      <c r="A192" s="2" t="str">
        <f>HYPERLINK("https://stackoverflow.com/q/46321865", "46321865")</f>
        <v>46321865</v>
      </c>
      <c r="B192" s="3">
        <v>0.3216548776893604</v>
      </c>
    </row>
    <row r="193" ht="15.75" customHeight="1">
      <c r="A193" s="2" t="str">
        <f>HYPERLINK("https://stackoverflow.com/q/19290354", "19290354")</f>
        <v>19290354</v>
      </c>
      <c r="B193" s="3">
        <v>0.3216458790571526</v>
      </c>
    </row>
    <row r="194" ht="15.75" customHeight="1">
      <c r="A194" s="2" t="str">
        <f>HYPERLINK("https://stackoverflow.com/q/57647663", "57647663")</f>
        <v>57647663</v>
      </c>
      <c r="B194" s="3">
        <v>0.3204731285226641</v>
      </c>
    </row>
    <row r="195" ht="15.75" customHeight="1">
      <c r="A195" s="2" t="str">
        <f>HYPERLINK("https://stackoverflow.com/q/61222090", "61222090")</f>
        <v>61222090</v>
      </c>
      <c r="B195" s="3">
        <v>0.3202225825176645</v>
      </c>
    </row>
    <row r="196" ht="15.75" customHeight="1">
      <c r="A196" s="2" t="str">
        <f>HYPERLINK("https://stackoverflow.com/q/52706803", "52706803")</f>
        <v>52706803</v>
      </c>
      <c r="B196" s="3">
        <v>0.3200247443275331</v>
      </c>
    </row>
    <row r="197" ht="15.75" customHeight="1">
      <c r="A197" s="2" t="str">
        <f>HYPERLINK("https://stackoverflow.com/q/55240089", "55240089")</f>
        <v>55240089</v>
      </c>
      <c r="B197" s="3">
        <v>0.3177568755458202</v>
      </c>
    </row>
    <row r="198" ht="15.75" customHeight="1">
      <c r="A198" s="2" t="str">
        <f>HYPERLINK("https://stackoverflow.com/q/48913880", "48913880")</f>
        <v>48913880</v>
      </c>
      <c r="B198" s="3">
        <v>0.3177319004524887</v>
      </c>
    </row>
    <row r="199" ht="15.75" customHeight="1">
      <c r="A199" s="2" t="str">
        <f>HYPERLINK("https://stackoverflow.com/q/60601201", "60601201")</f>
        <v>60601201</v>
      </c>
      <c r="B199" s="3">
        <v>0.3171093710015864</v>
      </c>
    </row>
    <row r="200" ht="15.75" customHeight="1">
      <c r="A200" s="2" t="str">
        <f>HYPERLINK("https://stackoverflow.com/q/22064716", "22064716")</f>
        <v>22064716</v>
      </c>
      <c r="B200" s="3">
        <v>0.3166717541717542</v>
      </c>
    </row>
    <row r="201" ht="15.75" customHeight="1">
      <c r="A201" s="2" t="str">
        <f>HYPERLINK("https://stackoverflow.com/q/56429400", "56429400")</f>
        <v>56429400</v>
      </c>
      <c r="B201" s="3">
        <v>0.3163788592360021</v>
      </c>
    </row>
    <row r="202" ht="15.75" customHeight="1">
      <c r="A202" s="2" t="str">
        <f>HYPERLINK("https://stackoverflow.com/q/47505898", "47505898")</f>
        <v>47505898</v>
      </c>
      <c r="B202" s="3">
        <v>0.316378859236002</v>
      </c>
    </row>
    <row r="203" ht="15.75" customHeight="1">
      <c r="A203" s="2" t="str">
        <f>HYPERLINK("https://stackoverflow.com/q/60986606", "60986606")</f>
        <v>60986606</v>
      </c>
      <c r="B203" s="3">
        <v>0.316378859236002</v>
      </c>
    </row>
    <row r="204" ht="15.75" customHeight="1">
      <c r="A204" s="2" t="str">
        <f>HYPERLINK("https://stackoverflow.com/q/60169520", "60169520")</f>
        <v>60169520</v>
      </c>
      <c r="B204" s="3">
        <v>0.3144838700394256</v>
      </c>
    </row>
    <row r="205" ht="15.75" customHeight="1">
      <c r="A205" s="2" t="str">
        <f>HYPERLINK("https://stackoverflow.com/q/51324328", "51324328")</f>
        <v>51324328</v>
      </c>
      <c r="B205" s="3">
        <v>0.3144331347096323</v>
      </c>
    </row>
    <row r="206" ht="15.75" customHeight="1">
      <c r="A206" s="2" t="str">
        <f>HYPERLINK("https://stackoverflow.com/q/7048854", "7048854")</f>
        <v>7048854</v>
      </c>
      <c r="B206" s="3">
        <v>0.3136210424942819</v>
      </c>
    </row>
    <row r="207" ht="15.75" customHeight="1">
      <c r="A207" s="2" t="str">
        <f>HYPERLINK("https://stackoverflow.com/q/12382382", "12382382")</f>
        <v>12382382</v>
      </c>
      <c r="B207" s="3">
        <v>0.3133753186384765</v>
      </c>
    </row>
    <row r="208" ht="15.75" customHeight="1">
      <c r="A208" s="2" t="str">
        <f>HYPERLINK("https://stackoverflow.com/q/10247749", "10247749")</f>
        <v>10247749</v>
      </c>
      <c r="B208" s="3">
        <v>0.3103162546609584</v>
      </c>
    </row>
    <row r="209" ht="15.75" customHeight="1">
      <c r="A209" s="2" t="str">
        <f>HYPERLINK("https://stackoverflow.com/q/53618469", "53618469")</f>
        <v>53618469</v>
      </c>
      <c r="B209" s="3">
        <v>0.3096204207315318</v>
      </c>
    </row>
    <row r="210" ht="15.75" customHeight="1">
      <c r="A210" s="2" t="str">
        <f>HYPERLINK("https://stackoverflow.com/q/45896488", "45896488")</f>
        <v>45896488</v>
      </c>
      <c r="B210" s="3">
        <v>0.3088278388278388</v>
      </c>
    </row>
    <row r="211" ht="15.75" customHeight="1">
      <c r="A211" s="2" t="str">
        <f>HYPERLINK("https://stackoverflow.com/q/56756414", "56756414")</f>
        <v>56756414</v>
      </c>
      <c r="B211" s="3">
        <v>0.3051660982695465</v>
      </c>
    </row>
    <row r="212" ht="15.75" customHeight="1">
      <c r="A212" s="2" t="str">
        <f>HYPERLINK("https://stackoverflow.com/q/49956884", "49956884")</f>
        <v>49956884</v>
      </c>
      <c r="B212" s="3">
        <v>0.304756971423638</v>
      </c>
    </row>
    <row r="213" ht="15.75" customHeight="1">
      <c r="A213" s="2" t="str">
        <f>HYPERLINK("https://stackoverflow.com/q/38736141", "38736141")</f>
        <v>38736141</v>
      </c>
      <c r="B213" s="3">
        <v>0.3045517122698331</v>
      </c>
    </row>
    <row r="214" ht="15.75" customHeight="1">
      <c r="A214" s="2" t="str">
        <f>HYPERLINK("https://stackoverflow.com/q/47194805", "47194805")</f>
        <v>47194805</v>
      </c>
      <c r="B214" s="3">
        <v>0.3033087131447788</v>
      </c>
    </row>
    <row r="215" ht="15.75" customHeight="1">
      <c r="A215" s="2" t="str">
        <f>HYPERLINK("https://stackoverflow.com/q/31434640", "31434640")</f>
        <v>31434640</v>
      </c>
      <c r="B215" s="3">
        <v>0.302997150997151</v>
      </c>
    </row>
    <row r="216" ht="15.75" customHeight="1">
      <c r="A216" s="2" t="str">
        <f>HYPERLINK("https://stackoverflow.com/q/59959076", "59959076")</f>
        <v>59959076</v>
      </c>
      <c r="B216" s="3">
        <v>0.2977598738197242</v>
      </c>
    </row>
    <row r="217" ht="15.75" customHeight="1">
      <c r="A217" s="2" t="str">
        <f>HYPERLINK("https://stackoverflow.com/q/40871998", "40871998")</f>
        <v>40871998</v>
      </c>
      <c r="B217" s="3">
        <v>0.2966363385718224</v>
      </c>
    </row>
    <row r="218" ht="15.75" customHeight="1">
      <c r="A218" s="2" t="str">
        <f>HYPERLINK("https://stackoverflow.com/q/50027522", "50027522")</f>
        <v>50027522</v>
      </c>
      <c r="B218" s="3">
        <v>0.2932767545443601</v>
      </c>
    </row>
    <row r="219" ht="15.75" customHeight="1">
      <c r="A219" s="2" t="str">
        <f>HYPERLINK("https://stackoverflow.com/q/20846544", "20846544")</f>
        <v>20846544</v>
      </c>
      <c r="B219" s="3">
        <v>0.29135522124452</v>
      </c>
    </row>
    <row r="220" ht="15.75" customHeight="1">
      <c r="A220" s="2" t="str">
        <f>HYPERLINK("https://stackoverflow.com/q/56414466", "56414466")</f>
        <v>56414466</v>
      </c>
      <c r="B220" s="3">
        <v>0.2901666234999568</v>
      </c>
    </row>
    <row r="221" ht="15.75" customHeight="1">
      <c r="A221" s="2" t="str">
        <f>HYPERLINK("https://stackoverflow.com/q/47084869", "47084869")</f>
        <v>47084869</v>
      </c>
      <c r="B221" s="3">
        <v>0.2901402156304117</v>
      </c>
    </row>
    <row r="222" ht="15.75" customHeight="1">
      <c r="A222" s="2" t="str">
        <f>HYPERLINK("https://stackoverflow.com/q/58824579", "58824579")</f>
        <v>58824579</v>
      </c>
      <c r="B222" s="3">
        <v>0.2899371960145441</v>
      </c>
    </row>
    <row r="223" ht="15.75" customHeight="1">
      <c r="A223" s="2" t="str">
        <f>HYPERLINK("https://stackoverflow.com/q/61947363", "61947363")</f>
        <v>61947363</v>
      </c>
      <c r="B223" s="3">
        <v>0.2891693789526607</v>
      </c>
    </row>
    <row r="224" ht="15.75" customHeight="1">
      <c r="A224" s="2" t="str">
        <f>HYPERLINK("https://stackoverflow.com/q/45473657", "45473657")</f>
        <v>45473657</v>
      </c>
      <c r="B224" s="3">
        <v>0.2874273665234118</v>
      </c>
    </row>
    <row r="225" ht="15.75" customHeight="1">
      <c r="A225" s="2" t="str">
        <f>HYPERLINK("https://stackoverflow.com/q/11698968", "11698968")</f>
        <v>11698968</v>
      </c>
      <c r="B225" s="3">
        <v>0.2853995946779453</v>
      </c>
    </row>
    <row r="226" ht="15.75" customHeight="1">
      <c r="A226" s="2" t="str">
        <f>HYPERLINK("https://stackoverflow.com/q/59253188", "59253188")</f>
        <v>59253188</v>
      </c>
      <c r="B226" s="3">
        <v>0.2850935589629057</v>
      </c>
    </row>
    <row r="227" ht="15.75" customHeight="1">
      <c r="A227" s="2" t="str">
        <f>HYPERLINK("https://stackoverflow.com/q/58251999", "58251999")</f>
        <v>58251999</v>
      </c>
      <c r="B227" s="3">
        <v>0.2829659619133303</v>
      </c>
    </row>
    <row r="228" ht="15.75" customHeight="1">
      <c r="A228" s="2" t="str">
        <f>HYPERLINK("https://stackoverflow.com/q/59442097", "59442097")</f>
        <v>59442097</v>
      </c>
      <c r="B228" s="3">
        <v>0.2798860398860399</v>
      </c>
    </row>
    <row r="229" ht="15.75" customHeight="1">
      <c r="A229" s="2" t="str">
        <f>HYPERLINK("https://stackoverflow.com/q/44851076", "44851076")</f>
        <v>44851076</v>
      </c>
      <c r="B229" s="3">
        <v>0.2779429373632272</v>
      </c>
    </row>
    <row r="230" ht="15.75" customHeight="1">
      <c r="A230" s="2" t="str">
        <f>HYPERLINK("https://stackoverflow.com/q/57599366", "57599366")</f>
        <v>57599366</v>
      </c>
      <c r="B230" s="3">
        <v>0.2778601585830501</v>
      </c>
    </row>
    <row r="231" ht="15.75" customHeight="1">
      <c r="A231" s="2" t="str">
        <f>HYPERLINK("https://stackoverflow.com/q/49375184", "49375184")</f>
        <v>49375184</v>
      </c>
      <c r="B231" s="3">
        <v>0.2766562577883332</v>
      </c>
    </row>
    <row r="232" ht="15.75" customHeight="1">
      <c r="A232" s="2" t="str">
        <f>HYPERLINK("https://stackoverflow.com/q/48621279", "48621279")</f>
        <v>48621279</v>
      </c>
      <c r="B232" s="3">
        <v>0.2751090179661608</v>
      </c>
    </row>
    <row r="233" ht="15.75" customHeight="1">
      <c r="A233" s="2" t="str">
        <f>HYPERLINK("https://stackoverflow.com/q/38434097", "38434097")</f>
        <v>38434097</v>
      </c>
      <c r="B233" s="3">
        <v>0.2744539411206078</v>
      </c>
    </row>
    <row r="234" ht="15.75" customHeight="1">
      <c r="A234" s="2" t="str">
        <f>HYPERLINK("https://stackoverflow.com/q/45724820", "45724820")</f>
        <v>45724820</v>
      </c>
      <c r="B234" s="3">
        <v>0.2699571706194223</v>
      </c>
    </row>
    <row r="235" ht="15.75" customHeight="1">
      <c r="A235" s="2" t="str">
        <f>HYPERLINK("https://stackoverflow.com/q/60665681", "60665681")</f>
        <v>60665681</v>
      </c>
      <c r="B235" s="3">
        <v>0.2686255089688566</v>
      </c>
    </row>
    <row r="236" ht="15.75" customHeight="1">
      <c r="A236" s="2" t="str">
        <f>HYPERLINK("https://stackoverflow.com/q/59881776", "59881776")</f>
        <v>59881776</v>
      </c>
      <c r="B236" s="3">
        <v>0.2628775774176368</v>
      </c>
    </row>
    <row r="237" ht="15.75" customHeight="1">
      <c r="A237" s="2" t="str">
        <f>HYPERLINK("https://stackoverflow.com/q/49249899", "49249899")</f>
        <v>49249899</v>
      </c>
      <c r="B237" s="3">
        <v>0.2623375936069434</v>
      </c>
    </row>
    <row r="238" ht="15.75" customHeight="1">
      <c r="A238" s="2" t="str">
        <f>HYPERLINK("https://stackoverflow.com/q/57575852", "57575852")</f>
        <v>57575852</v>
      </c>
      <c r="B238" s="3">
        <v>0.2544298519908276</v>
      </c>
    </row>
    <row r="239" ht="15.75" customHeight="1">
      <c r="A239" s="2" t="str">
        <f>HYPERLINK("https://stackoverflow.com/q/32698744", "32698744")</f>
        <v>32698744</v>
      </c>
      <c r="B239" s="3">
        <v>0.2500622354991287</v>
      </c>
    </row>
    <row r="240" ht="15.75" customHeight="1">
      <c r="A240" s="2" t="str">
        <f>HYPERLINK("https://stackoverflow.com/q/46574894", "46574894")</f>
        <v>46574894</v>
      </c>
      <c r="B240" s="3">
        <v>0.2486959527400704</v>
      </c>
    </row>
    <row r="241" ht="15.75" customHeight="1">
      <c r="A241" s="2" t="str">
        <f>HYPERLINK("https://stackoverflow.com/q/60071979", "60071979")</f>
        <v>60071979</v>
      </c>
      <c r="B241" s="3">
        <v>0.24739048756516</v>
      </c>
    </row>
    <row r="242" ht="15.75" customHeight="1">
      <c r="A242" s="2" t="str">
        <f>HYPERLINK("https://stackoverflow.com/q/36402477", "36402477")</f>
        <v>36402477</v>
      </c>
      <c r="B242" s="3">
        <v>0.2435897435897435</v>
      </c>
    </row>
    <row r="243" ht="15.75" customHeight="1">
      <c r="A243" s="2" t="str">
        <f>HYPERLINK("https://stackoverflow.com/q/32971342", "32971342")</f>
        <v>32971342</v>
      </c>
      <c r="B243" s="3">
        <v>0.2424209731362606</v>
      </c>
    </row>
    <row r="244" ht="15.75" customHeight="1">
      <c r="A244" s="2" t="str">
        <f>HYPERLINK("https://stackoverflow.com/q/55617000", "55617000")</f>
        <v>55617000</v>
      </c>
      <c r="B244" s="3">
        <v>0.2420592875138329</v>
      </c>
    </row>
    <row r="245" ht="15.75" customHeight="1">
      <c r="A245" s="2" t="str">
        <f>HYPERLINK("https://stackoverflow.com/q/43529651", "43529651")</f>
        <v>43529651</v>
      </c>
      <c r="B245" s="3">
        <v>0.2411833824263203</v>
      </c>
    </row>
    <row r="246" ht="15.75" customHeight="1">
      <c r="A246" s="2" t="str">
        <f>HYPERLINK("https://stackoverflow.com/q/56295166", "56295166")</f>
        <v>56295166</v>
      </c>
      <c r="B246" s="3">
        <v>0.2380817876533911</v>
      </c>
    </row>
    <row r="247" ht="15.75" customHeight="1">
      <c r="A247" s="2" t="str">
        <f>HYPERLINK("https://stackoverflow.com/q/57657610", "57657610")</f>
        <v>57657610</v>
      </c>
      <c r="B247" s="3">
        <v>0.2314033636614282</v>
      </c>
    </row>
    <row r="248" ht="15.75" customHeight="1">
      <c r="A248" s="2" t="str">
        <f>HYPERLINK("https://stackoverflow.com/q/48791497", "48791497")</f>
        <v>48791497</v>
      </c>
      <c r="B248" s="3">
        <v>0.2281640882893493</v>
      </c>
    </row>
    <row r="249" ht="15.75" customHeight="1">
      <c r="A249" s="2" t="str">
        <f>HYPERLINK("https://stackoverflow.com/q/55695608", "55695608")</f>
        <v>55695608</v>
      </c>
      <c r="B249" s="3">
        <v>0.2247387561570686</v>
      </c>
    </row>
    <row r="250" ht="15.75" customHeight="1">
      <c r="A250" s="2" t="str">
        <f>HYPERLINK("https://stackoverflow.com/q/52486527", "52486527")</f>
        <v>52486527</v>
      </c>
      <c r="B250" s="3">
        <v>0.2067008547008547</v>
      </c>
    </row>
    <row r="251" ht="15.75" customHeight="1">
      <c r="A251" s="2" t="str">
        <f>HYPERLINK("https://stackoverflow.com/q/54688078", "54688078")</f>
        <v>54688078</v>
      </c>
      <c r="B251" s="3">
        <v>0.1939673056177911</v>
      </c>
    </row>
    <row r="252" ht="15.75" customHeight="1">
      <c r="A252" s="2" t="str">
        <f>HYPERLINK("https://stackoverflow.com/q/46206207", "46206207")</f>
        <v>46206207</v>
      </c>
      <c r="B252" s="3">
        <v>0.1692619911797994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