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iOdI1gjuOCcQ+7a/zJHVeAdMenA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<sst xmlns="http://schemas.openxmlformats.org/spreadsheetml/2006/main" count="2" uniqueCount="2">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</sst>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HYPERLINK("https://stackoverflow.com/q/51744626", "51744626")</f>
        <v>51744626</v>
      </c>
      <c r="B2" s="3">
        <v>0.8797686053783615</v>
      </c>
    </row>
    <row r="3">
      <c r="A3" s="2" t="str">
        <f>HYPERLINK("https://stackoverflow.com/q/53648077", "53648077")</f>
        <v>53648077</v>
      </c>
      <c r="B3" s="3">
        <v>0.8574072146467273</v>
      </c>
    </row>
    <row r="4">
      <c r="A4" s="2" t="str">
        <f>HYPERLINK("https://stackoverflow.com/q/53666484", "53666484")</f>
        <v>53666484</v>
      </c>
      <c r="B4" s="3">
        <v>0.8526852336376146</v>
      </c>
    </row>
    <row r="5">
      <c r="A5" s="2" t="str">
        <f>HYPERLINK("https://stackoverflow.com/q/51764889", "51764889")</f>
        <v>51764889</v>
      </c>
      <c r="B5" s="3">
        <v>0.8365915852103697</v>
      </c>
    </row>
    <row r="6">
      <c r="A6" s="2" t="str">
        <f>HYPERLINK("https://stackoverflow.com/q/48757984", "48757984")</f>
        <v>48757984</v>
      </c>
      <c r="B6" s="3">
        <v>0.8276913124074696</v>
      </c>
    </row>
    <row r="7">
      <c r="A7" s="2" t="str">
        <f>HYPERLINK("https://stackoverflow.com/q/57978754", "57978754")</f>
        <v>57978754</v>
      </c>
      <c r="B7" s="3">
        <v>0.8067511192511192</v>
      </c>
    </row>
    <row r="8">
      <c r="A8" s="2" t="str">
        <f>HYPERLINK("https://stackoverflow.com/q/51104084", "51104084")</f>
        <v>51104084</v>
      </c>
      <c r="B8" s="3">
        <v>0.8035544702211369</v>
      </c>
    </row>
    <row r="9">
      <c r="A9" s="2" t="str">
        <f>HYPERLINK("https://stackoverflow.com/q/53606563", "53606563")</f>
        <v>53606563</v>
      </c>
      <c r="B9" s="3">
        <v>0.8005003126954346</v>
      </c>
    </row>
    <row r="10">
      <c r="A10" s="2" t="str">
        <f>HYPERLINK("https://stackoverflow.com/q/45662481", "45662481")</f>
        <v>45662481</v>
      </c>
      <c r="B10" s="3">
        <v>0.7986413938794892</v>
      </c>
    </row>
    <row r="11">
      <c r="A11" s="2" t="str">
        <f>HYPERLINK("https://stackoverflow.com/q/53739089", "53739089")</f>
        <v>53739089</v>
      </c>
      <c r="B11" s="3">
        <v>0.7972591537406352</v>
      </c>
    </row>
    <row r="12">
      <c r="A12" s="2" t="str">
        <f>HYPERLINK("https://stackoverflow.com/q/55312355", "55312355")</f>
        <v>55312355</v>
      </c>
      <c r="B12" s="3">
        <v>0.7960060297389064</v>
      </c>
    </row>
    <row r="13">
      <c r="A13" s="2" t="str">
        <f>HYPERLINK("https://stackoverflow.com/q/53580445", "53580445")</f>
        <v>53580445</v>
      </c>
      <c r="B13" s="3">
        <v>0.791711809317443</v>
      </c>
    </row>
    <row r="14">
      <c r="A14" s="2" t="str">
        <f>HYPERLINK("https://stackoverflow.com/q/57887686", "57887686")</f>
        <v>57887686</v>
      </c>
      <c r="B14" s="3">
        <v>0.7864138176638177</v>
      </c>
    </row>
    <row r="15">
      <c r="A15" s="2" t="str">
        <f>HYPERLINK("https://stackoverflow.com/q/56701895", "56701895")</f>
        <v>56701895</v>
      </c>
      <c r="B15" s="3">
        <v>0.7808390272573653</v>
      </c>
    </row>
    <row r="16">
      <c r="A16" s="2" t="str">
        <f>HYPERLINK("https://stackoverflow.com/q/43480568", "43480568")</f>
        <v>43480568</v>
      </c>
      <c r="B16" s="3">
        <v>0.7770517770517771</v>
      </c>
    </row>
    <row r="17">
      <c r="A17" s="2" t="str">
        <f>HYPERLINK("https://stackoverflow.com/q/60264611", "60264611")</f>
        <v>60264611</v>
      </c>
      <c r="B17" s="3">
        <v>0.7741820098648292</v>
      </c>
    </row>
    <row r="18">
      <c r="A18" s="2" t="str">
        <f>HYPERLINK("https://stackoverflow.com/q/54751381", "54751381")</f>
        <v>54751381</v>
      </c>
      <c r="B18" s="3">
        <v>0.7727868238817144</v>
      </c>
    </row>
    <row r="19">
      <c r="A19" s="2" t="str">
        <f>HYPERLINK("https://stackoverflow.com/q/56180340", "56180340")</f>
        <v>56180340</v>
      </c>
      <c r="B19" s="3">
        <v>0.7723595848595848</v>
      </c>
    </row>
    <row r="20">
      <c r="A20" s="2" t="str">
        <f>HYPERLINK("https://stackoverflow.com/q/53644174", "53644174")</f>
        <v>53644174</v>
      </c>
      <c r="B20" s="3">
        <v>0.7719160950758795</v>
      </c>
    </row>
    <row r="21" ht="15.75" customHeight="1">
      <c r="A21" s="2" t="str">
        <f>HYPERLINK("https://stackoverflow.com/q/43261740", "43261740")</f>
        <v>43261740</v>
      </c>
      <c r="B21" s="3">
        <v>0.7683582621082621</v>
      </c>
    </row>
    <row r="22" ht="15.75" customHeight="1">
      <c r="A22" s="2" t="str">
        <f>HYPERLINK("https://stackoverflow.com/q/55511963", "55511963")</f>
        <v>55511963</v>
      </c>
      <c r="B22" s="3">
        <v>0.7657299649919574</v>
      </c>
    </row>
    <row r="23" ht="15.75" customHeight="1">
      <c r="A23" s="2" t="str">
        <f>HYPERLINK("https://stackoverflow.com/q/55164994", "55164994")</f>
        <v>55164994</v>
      </c>
      <c r="B23" s="3">
        <v>0.7636955636955637</v>
      </c>
    </row>
    <row r="24" ht="15.75" customHeight="1">
      <c r="A24" s="2" t="str">
        <f>HYPERLINK("https://stackoverflow.com/q/61405883", "61405883")</f>
        <v>61405883</v>
      </c>
      <c r="B24" s="3">
        <v>0.7631975867269984</v>
      </c>
    </row>
    <row r="25" ht="15.75" customHeight="1">
      <c r="A25" s="2" t="str">
        <f>HYPERLINK("https://stackoverflow.com/q/61331112", "61331112")</f>
        <v>61331112</v>
      </c>
      <c r="B25" s="3">
        <v>0.7601449807753532</v>
      </c>
    </row>
    <row r="26" ht="15.75" customHeight="1">
      <c r="A26" s="2" t="str">
        <f>HYPERLINK("https://stackoverflow.com/q/53843335", "53843335")</f>
        <v>53843335</v>
      </c>
      <c r="B26" s="3">
        <v>0.754501394416917</v>
      </c>
    </row>
    <row r="27" ht="15.75" customHeight="1">
      <c r="A27" s="2" t="str">
        <f>HYPERLINK("https://stackoverflow.com/q/16152727", "16152727")</f>
        <v>16152727</v>
      </c>
      <c r="B27" s="3">
        <v>0.733881005725666</v>
      </c>
    </row>
    <row r="28" ht="15.75" customHeight="1">
      <c r="A28" s="2" t="str">
        <f>HYPERLINK("https://stackoverflow.com/q/58711935", "58711935")</f>
        <v>58711935</v>
      </c>
      <c r="B28" s="3">
        <v>0.7337496451887596</v>
      </c>
    </row>
    <row r="29" ht="15.75" customHeight="1">
      <c r="A29" s="2" t="str">
        <f>HYPERLINK("https://stackoverflow.com/q/59672640", "59672640")</f>
        <v>59672640</v>
      </c>
      <c r="B29" s="3">
        <v>0.7323069376049508</v>
      </c>
    </row>
    <row r="30" ht="15.75" customHeight="1">
      <c r="A30" s="2" t="str">
        <f>HYPERLINK("https://stackoverflow.com/q/59189512", "59189512")</f>
        <v>59189512</v>
      </c>
      <c r="B30" s="3">
        <v>0.7284121949070403</v>
      </c>
    </row>
    <row r="31" ht="15.75" customHeight="1">
      <c r="A31" s="2" t="str">
        <f>HYPERLINK("https://stackoverflow.com/q/56229332", "56229332")</f>
        <v>56229332</v>
      </c>
      <c r="B31" s="3">
        <v>0.7239819004524887</v>
      </c>
    </row>
    <row r="32" ht="15.75" customHeight="1">
      <c r="A32" s="2" t="str">
        <f>HYPERLINK("https://stackoverflow.com/q/60269505", "60269505")</f>
        <v>60269505</v>
      </c>
      <c r="B32" s="3">
        <v>0.7099306773573875</v>
      </c>
    </row>
    <row r="33" ht="15.75" customHeight="1">
      <c r="A33" s="2" t="str">
        <f>HYPERLINK("https://stackoverflow.com/q/57293526", "57293526")</f>
        <v>57293526</v>
      </c>
      <c r="B33" s="3">
        <v>0.7072811202917102</v>
      </c>
    </row>
    <row r="34" ht="15.75" customHeight="1">
      <c r="A34" s="2" t="str">
        <f>HYPERLINK("https://stackoverflow.com/q/60727567", "60727567")</f>
        <v>60727567</v>
      </c>
      <c r="B34" s="3">
        <v>0.7060754251475901</v>
      </c>
    </row>
    <row r="35" ht="15.75" customHeight="1">
      <c r="A35" s="2" t="str">
        <f>HYPERLINK("https://stackoverflow.com/q/56941817", "56941817")</f>
        <v>56941817</v>
      </c>
      <c r="B35" s="3">
        <v>0.704186904627433</v>
      </c>
    </row>
    <row r="36" ht="15.75" customHeight="1">
      <c r="A36" s="2" t="str">
        <f>HYPERLINK("https://stackoverflow.com/q/44806952", "44806952")</f>
        <v>44806952</v>
      </c>
      <c r="B36" s="3">
        <v>0.7027225349176569</v>
      </c>
    </row>
    <row r="37" ht="15.75" customHeight="1">
      <c r="A37" s="2" t="str">
        <f>HYPERLINK("https://stackoverflow.com/q/53698558", "53698558")</f>
        <v>53698558</v>
      </c>
      <c r="B37" s="3">
        <v>0.7011957286271501</v>
      </c>
    </row>
    <row r="38" ht="15.75" customHeight="1">
      <c r="A38" s="2" t="str">
        <f>HYPERLINK("https://stackoverflow.com/q/53708352", "53708352")</f>
        <v>53708352</v>
      </c>
      <c r="B38" s="3">
        <v>0.6981351981351981</v>
      </c>
    </row>
    <row r="39" ht="15.75" customHeight="1">
      <c r="A39" s="2" t="str">
        <f>HYPERLINK("https://stackoverflow.com/q/59425853", "59425853")</f>
        <v>59425853</v>
      </c>
      <c r="B39" s="3">
        <v>0.6958860398860398</v>
      </c>
    </row>
    <row r="40" ht="15.75" customHeight="1">
      <c r="A40" s="2" t="str">
        <f>HYPERLINK("https://stackoverflow.com/q/57563207", "57563207")</f>
        <v>57563207</v>
      </c>
      <c r="B40" s="3">
        <v>0.6932797769707641</v>
      </c>
    </row>
    <row r="41" ht="15.75" customHeight="1">
      <c r="A41" s="2" t="str">
        <f>HYPERLINK("https://stackoverflow.com/q/53649899", "53649899")</f>
        <v>53649899</v>
      </c>
      <c r="B41" s="3">
        <v>0.6910262630786648</v>
      </c>
    </row>
    <row r="42" ht="15.75" customHeight="1">
      <c r="A42" s="2" t="str">
        <f>HYPERLINK("https://stackoverflow.com/q/31838520", "31838520")</f>
        <v>31838520</v>
      </c>
      <c r="B42" s="3">
        <v>0.6906796906796907</v>
      </c>
    </row>
    <row r="43" ht="15.75" customHeight="1">
      <c r="A43" s="2" t="str">
        <f>HYPERLINK("https://stackoverflow.com/q/51779833", "51779833")</f>
        <v>51779833</v>
      </c>
      <c r="B43" s="3">
        <v>0.6870532713229343</v>
      </c>
    </row>
    <row r="44" ht="15.75" customHeight="1">
      <c r="A44" s="2" t="str">
        <f>HYPERLINK("https://stackoverflow.com/q/58657618", "58657618")</f>
        <v>58657618</v>
      </c>
      <c r="B44" s="3">
        <v>0.6867421983701053</v>
      </c>
    </row>
    <row r="45" ht="15.75" customHeight="1">
      <c r="A45" s="2" t="str">
        <f>HYPERLINK("https://stackoverflow.com/q/61676962", "61676962")</f>
        <v>61676962</v>
      </c>
      <c r="B45" s="3">
        <v>0.6829237363361992</v>
      </c>
    </row>
    <row r="46" ht="15.75" customHeight="1">
      <c r="A46" s="2" t="str">
        <f>HYPERLINK("https://stackoverflow.com/q/39232599", "39232599")</f>
        <v>39232599</v>
      </c>
      <c r="B46" s="3">
        <v>0.6777828652828652</v>
      </c>
    </row>
    <row r="47" ht="15.75" customHeight="1">
      <c r="A47" s="2" t="str">
        <f>HYPERLINK("https://stackoverflow.com/q/59505728", "59505728")</f>
        <v>59505728</v>
      </c>
      <c r="B47" s="3">
        <v>0.6732120536468361</v>
      </c>
    </row>
    <row r="48" ht="15.75" customHeight="1">
      <c r="A48" s="2" t="str">
        <f>HYPERLINK("https://stackoverflow.com/q/62077982", "62077982")</f>
        <v>62077982</v>
      </c>
      <c r="B48" s="3">
        <v>0.6612193732193731</v>
      </c>
    </row>
    <row r="49" ht="15.75" customHeight="1">
      <c r="A49" s="2" t="str">
        <f>HYPERLINK("https://stackoverflow.com/q/47803698", "47803698")</f>
        <v>47803698</v>
      </c>
      <c r="B49" s="3">
        <v>0.6549536992014868</v>
      </c>
    </row>
    <row r="50" ht="15.75" customHeight="1">
      <c r="A50" s="2" t="str">
        <f>HYPERLINK("https://stackoverflow.com/q/42859891", "42859891")</f>
        <v>42859891</v>
      </c>
      <c r="B50" s="3">
        <v>0.6500618722840945</v>
      </c>
    </row>
    <row r="51" ht="15.75" customHeight="1">
      <c r="A51" s="2" t="str">
        <f>HYPERLINK("https://stackoverflow.com/q/50322178", "50322178")</f>
        <v>50322178</v>
      </c>
      <c r="B51" s="3">
        <v>0.6486978718522342</v>
      </c>
    </row>
    <row r="52" ht="15.75" customHeight="1">
      <c r="A52" s="2" t="str">
        <f>HYPERLINK("https://stackoverflow.com/q/56024475", "56024475")</f>
        <v>56024475</v>
      </c>
      <c r="B52" s="3">
        <v>0.6410578331482286</v>
      </c>
    </row>
    <row r="53" ht="15.75" customHeight="1">
      <c r="A53" s="2" t="str">
        <f>HYPERLINK("https://stackoverflow.com/q/53506323", "53506323")</f>
        <v>53506323</v>
      </c>
      <c r="B53" s="3">
        <v>0.6399599292367372</v>
      </c>
    </row>
    <row r="54" ht="15.75" customHeight="1">
      <c r="A54" s="2" t="str">
        <f>HYPERLINK("https://stackoverflow.com/q/53970869", "53970869")</f>
        <v>53970869</v>
      </c>
      <c r="B54" s="3">
        <v>0.63912964969303</v>
      </c>
    </row>
    <row r="55" ht="15.75" customHeight="1">
      <c r="A55" s="2" t="str">
        <f>HYPERLINK("https://stackoverflow.com/q/59194640", "59194640")</f>
        <v>59194640</v>
      </c>
      <c r="B55" s="3">
        <v>0.63912964969303</v>
      </c>
    </row>
    <row r="56" ht="15.75" customHeight="1">
      <c r="A56" s="2" t="str">
        <f>HYPERLINK("https://stackoverflow.com/q/60972901", "60972901")</f>
        <v>60972901</v>
      </c>
      <c r="B56" s="3">
        <v>0.6390036138358285</v>
      </c>
    </row>
    <row r="57" ht="15.75" customHeight="1">
      <c r="A57" s="2" t="str">
        <f>HYPERLINK("https://stackoverflow.com/q/53590054", "53590054")</f>
        <v>53590054</v>
      </c>
      <c r="B57" s="3">
        <v>0.6357148784333251</v>
      </c>
    </row>
    <row r="58" ht="15.75" customHeight="1">
      <c r="A58" s="2" t="str">
        <f>HYPERLINK("https://stackoverflow.com/q/54175015", "54175015")</f>
        <v>54175015</v>
      </c>
      <c r="B58" s="3">
        <v>0.6306080750525196</v>
      </c>
    </row>
    <row r="59" ht="15.75" customHeight="1">
      <c r="A59" s="2" t="str">
        <f>HYPERLINK("https://stackoverflow.com/q/53737720", "53737720")</f>
        <v>53737720</v>
      </c>
      <c r="B59" s="3">
        <v>0.6289097531067551</v>
      </c>
    </row>
    <row r="60" ht="15.75" customHeight="1">
      <c r="A60" s="2" t="str">
        <f>HYPERLINK("https://stackoverflow.com/q/56625748", "56625748")</f>
        <v>56625748</v>
      </c>
      <c r="B60" s="3">
        <v>0.6282982144368283</v>
      </c>
    </row>
    <row r="61" ht="15.75" customHeight="1">
      <c r="A61" s="2" t="str">
        <f>HYPERLINK("https://stackoverflow.com/q/57151076", "57151076")</f>
        <v>57151076</v>
      </c>
      <c r="B61" s="3">
        <v>0.624173936029606</v>
      </c>
    </row>
    <row r="62" ht="15.75" customHeight="1">
      <c r="A62" s="2" t="str">
        <f>HYPERLINK("https://stackoverflow.com/q/59405701", "59405701")</f>
        <v>59405701</v>
      </c>
      <c r="B62" s="3">
        <v>0.619425464697671</v>
      </c>
    </row>
    <row r="63" ht="15.75" customHeight="1">
      <c r="A63" s="2" t="str">
        <f>HYPERLINK("https://stackoverflow.com/q/59683644", "59683644")</f>
        <v>59683644</v>
      </c>
      <c r="B63" s="3">
        <v>0.6177652889981656</v>
      </c>
    </row>
    <row r="64" ht="15.75" customHeight="1">
      <c r="A64" s="2" t="str">
        <f>HYPERLINK("https://stackoverflow.com/q/50420941", "50420941")</f>
        <v>50420941</v>
      </c>
      <c r="B64" s="3">
        <v>0.6094988344988345</v>
      </c>
    </row>
    <row r="65" ht="15.75" customHeight="1">
      <c r="A65" s="2" t="str">
        <f>HYPERLINK("https://stackoverflow.com/q/58528431", "58528431")</f>
        <v>58528431</v>
      </c>
      <c r="B65" s="3">
        <v>0.6072934472934473</v>
      </c>
    </row>
    <row r="66" ht="15.75" customHeight="1">
      <c r="A66" s="2" t="str">
        <f>HYPERLINK("https://stackoverflow.com/q/55807363", "55807363")</f>
        <v>55807363</v>
      </c>
      <c r="B66" s="3">
        <v>0.6058283659759675</v>
      </c>
    </row>
    <row r="67" ht="15.75" customHeight="1">
      <c r="A67" s="2" t="str">
        <f>HYPERLINK("https://stackoverflow.com/q/48119162", "48119162")</f>
        <v>48119162</v>
      </c>
      <c r="B67" s="3">
        <v>0.6013761013761014</v>
      </c>
    </row>
    <row r="68" ht="15.75" customHeight="1">
      <c r="A68" s="2" t="str">
        <f>HYPERLINK("https://stackoverflow.com/q/59759473", "59759473")</f>
        <v>59759473</v>
      </c>
      <c r="B68" s="3">
        <v>0.5987314182156589</v>
      </c>
    </row>
    <row r="69" ht="15.75" customHeight="1">
      <c r="A69" s="2" t="str">
        <f>HYPERLINK("https://stackoverflow.com/q/61443240", "61443240")</f>
        <v>61443240</v>
      </c>
      <c r="B69" s="3">
        <v>0.5971809038107382</v>
      </c>
    </row>
    <row r="70" ht="15.75" customHeight="1">
      <c r="A70" s="2" t="str">
        <f>HYPERLINK("https://stackoverflow.com/q/52191591", "52191591")</f>
        <v>52191591</v>
      </c>
      <c r="B70" s="3">
        <v>0.5965639298972633</v>
      </c>
    </row>
    <row r="71" ht="15.75" customHeight="1">
      <c r="A71" s="2" t="str">
        <f>HYPERLINK("https://stackoverflow.com/q/55050411", "55050411")</f>
        <v>55050411</v>
      </c>
      <c r="B71" s="3">
        <v>0.5944127888572331</v>
      </c>
    </row>
    <row r="72" ht="15.75" customHeight="1">
      <c r="A72" s="2" t="str">
        <f>HYPERLINK("https://stackoverflow.com/q/61268147", "61268147")</f>
        <v>61268147</v>
      </c>
      <c r="B72" s="3">
        <v>0.5924253215919881</v>
      </c>
    </row>
    <row r="73" ht="15.75" customHeight="1">
      <c r="A73" s="2" t="str">
        <f>HYPERLINK("https://stackoverflow.com/q/41935351", "41935351")</f>
        <v>41935351</v>
      </c>
      <c r="B73" s="3">
        <v>0.5891181988742964</v>
      </c>
    </row>
    <row r="74" ht="15.75" customHeight="1">
      <c r="A74" s="2" t="str">
        <f>HYPERLINK("https://stackoverflow.com/q/53534973", "53534973")</f>
        <v>53534973</v>
      </c>
      <c r="B74" s="3">
        <v>0.5882689298182256</v>
      </c>
    </row>
    <row r="75" ht="15.75" customHeight="1">
      <c r="A75" s="2" t="str">
        <f>HYPERLINK("https://stackoverflow.com/q/53319236", "53319236")</f>
        <v>53319236</v>
      </c>
      <c r="B75" s="3">
        <v>0.5832547762694821</v>
      </c>
    </row>
    <row r="76" ht="15.75" customHeight="1">
      <c r="A76" s="2" t="str">
        <f>HYPERLINK("https://stackoverflow.com/q/52363765", "52363765")</f>
        <v>52363765</v>
      </c>
      <c r="B76" s="3">
        <v>0.5832061457061457</v>
      </c>
    </row>
    <row r="77" ht="15.75" customHeight="1">
      <c r="A77" s="2" t="str">
        <f>HYPERLINK("https://stackoverflow.com/q/57794087", "57794087")</f>
        <v>57794087</v>
      </c>
      <c r="B77" s="3">
        <v>0.5815959741193385</v>
      </c>
    </row>
    <row r="78" ht="15.75" customHeight="1">
      <c r="A78" s="2" t="str">
        <f>HYPERLINK("https://stackoverflow.com/q/61659007", "61659007")</f>
        <v>61659007</v>
      </c>
      <c r="B78" s="3">
        <v>0.5812201917174293</v>
      </c>
    </row>
    <row r="79" ht="15.75" customHeight="1">
      <c r="A79" s="2" t="str">
        <f>HYPERLINK("https://stackoverflow.com/q/52894062", "52894062")</f>
        <v>52894062</v>
      </c>
      <c r="B79" s="3">
        <v>0.5803304843304843</v>
      </c>
    </row>
    <row r="80" ht="15.75" customHeight="1">
      <c r="A80" s="2" t="str">
        <f>HYPERLINK("https://stackoverflow.com/q/62087465", "62087465")</f>
        <v>62087465</v>
      </c>
      <c r="B80" s="3">
        <v>0.5692931293789663</v>
      </c>
    </row>
    <row r="81" ht="15.75" customHeight="1">
      <c r="A81" s="2" t="str">
        <f>HYPERLINK("https://stackoverflow.com/q/53843585", "53843585")</f>
        <v>53843585</v>
      </c>
      <c r="B81" s="3">
        <v>0.5691711389385807</v>
      </c>
    </row>
    <row r="82" ht="15.75" customHeight="1">
      <c r="A82" s="2" t="str">
        <f>HYPERLINK("https://stackoverflow.com/q/62101239", "62101239")</f>
        <v>62101239</v>
      </c>
      <c r="B82" s="3">
        <v>0.565847692857339</v>
      </c>
    </row>
    <row r="83" ht="15.75" customHeight="1">
      <c r="A83" s="2" t="str">
        <f>HYPERLINK("https://stackoverflow.com/q/49379459", "49379459")</f>
        <v>49379459</v>
      </c>
      <c r="B83" s="3">
        <v>0.5655962160816529</v>
      </c>
    </row>
    <row r="84" ht="15.75" customHeight="1">
      <c r="A84" s="2" t="str">
        <f>HYPERLINK("https://stackoverflow.com/q/57731105", "57731105")</f>
        <v>57731105</v>
      </c>
      <c r="B84" s="3">
        <v>0.5648912711059604</v>
      </c>
    </row>
    <row r="85" ht="15.75" customHeight="1">
      <c r="A85" s="2" t="str">
        <f>HYPERLINK("https://stackoverflow.com/q/54902191", "54902191")</f>
        <v>54902191</v>
      </c>
      <c r="B85" s="3">
        <v>0.5646681749622925</v>
      </c>
    </row>
    <row r="86" ht="15.75" customHeight="1">
      <c r="A86" s="2" t="str">
        <f>HYPERLINK("https://stackoverflow.com/q/50170184", "50170184")</f>
        <v>50170184</v>
      </c>
      <c r="B86" s="3">
        <v>0.5602146391620075</v>
      </c>
    </row>
    <row r="87" ht="15.75" customHeight="1">
      <c r="A87" s="2" t="str">
        <f>HYPERLINK("https://stackoverflow.com/q/55714301", "55714301")</f>
        <v>55714301</v>
      </c>
      <c r="B87" s="3">
        <v>0.5600499027516253</v>
      </c>
    </row>
    <row r="88" ht="15.75" customHeight="1">
      <c r="A88" s="2" t="str">
        <f>HYPERLINK("https://stackoverflow.com/q/55384701", "55384701")</f>
        <v>55384701</v>
      </c>
      <c r="B88" s="3">
        <v>0.5567600567600568</v>
      </c>
    </row>
    <row r="89" ht="15.75" customHeight="1">
      <c r="A89" s="2" t="str">
        <f>HYPERLINK("https://stackoverflow.com/q/56797769", "56797769")</f>
        <v>56797769</v>
      </c>
      <c r="B89" s="3">
        <v>0.5544253726071908</v>
      </c>
    </row>
    <row r="90" ht="15.75" customHeight="1">
      <c r="A90" s="2" t="str">
        <f>HYPERLINK("https://stackoverflow.com/q/58400948", "58400948")</f>
        <v>58400948</v>
      </c>
      <c r="B90" s="3">
        <v>0.5537565426366061</v>
      </c>
    </row>
    <row r="91" ht="15.75" customHeight="1">
      <c r="A91" s="2" t="str">
        <f>HYPERLINK("https://stackoverflow.com/q/51626328", "51626328")</f>
        <v>51626328</v>
      </c>
      <c r="B91" s="3">
        <v>0.5535736405301623</v>
      </c>
    </row>
    <row r="92" ht="15.75" customHeight="1">
      <c r="A92" s="2" t="str">
        <f>HYPERLINK("https://stackoverflow.com/q/57201832", "57201832")</f>
        <v>57201832</v>
      </c>
      <c r="B92" s="3">
        <v>0.550990589963132</v>
      </c>
    </row>
    <row r="93" ht="15.75" customHeight="1">
      <c r="A93" s="2" t="str">
        <f>HYPERLINK("https://stackoverflow.com/q/58294034", "58294034")</f>
        <v>58294034</v>
      </c>
      <c r="B93" s="3">
        <v>0.550642305133323</v>
      </c>
    </row>
    <row r="94" ht="15.75" customHeight="1">
      <c r="A94" s="2" t="str">
        <f>HYPERLINK("https://stackoverflow.com/q/49954489", "49954489")</f>
        <v>49954489</v>
      </c>
      <c r="B94" s="3">
        <v>0.5499072830743653</v>
      </c>
    </row>
    <row r="95" ht="15.75" customHeight="1">
      <c r="A95" s="2" t="str">
        <f>HYPERLINK("https://stackoverflow.com/q/55242183", "55242183")</f>
        <v>55242183</v>
      </c>
      <c r="B95" s="3">
        <v>0.5492987675308117</v>
      </c>
    </row>
    <row r="96" ht="15.75" customHeight="1">
      <c r="A96" s="2" t="str">
        <f>HYPERLINK("https://stackoverflow.com/q/56774454", "56774454")</f>
        <v>56774454</v>
      </c>
      <c r="B96" s="3">
        <v>0.5492987675308117</v>
      </c>
    </row>
    <row r="97" ht="15.75" customHeight="1">
      <c r="A97" s="2" t="str">
        <f>HYPERLINK("https://stackoverflow.com/q/60772816", "60772816")</f>
        <v>60772816</v>
      </c>
      <c r="B97" s="3">
        <v>0.5491452991452991</v>
      </c>
    </row>
    <row r="98" ht="15.75" customHeight="1">
      <c r="A98" s="2" t="str">
        <f>HYPERLINK("https://stackoverflow.com/q/41002487", "41002487")</f>
        <v>41002487</v>
      </c>
      <c r="B98" s="3">
        <v>0.5485433039612606</v>
      </c>
    </row>
    <row r="99" ht="15.75" customHeight="1">
      <c r="A99" s="2" t="str">
        <f>HYPERLINK("https://stackoverflow.com/q/59053329", "59053329")</f>
        <v>59053329</v>
      </c>
      <c r="B99" s="3">
        <v>0.547580353918382</v>
      </c>
    </row>
    <row r="100" ht="15.75" customHeight="1">
      <c r="A100" s="2" t="str">
        <f>HYPERLINK("https://stackoverflow.com/q/56983444", "56983444")</f>
        <v>56983444</v>
      </c>
      <c r="B100" s="3">
        <v>0.5459952418715305</v>
      </c>
    </row>
    <row r="101" ht="15.75" customHeight="1">
      <c r="A101" s="2" t="str">
        <f>HYPERLINK("https://stackoverflow.com/q/54700894", "54700894")</f>
        <v>54700894</v>
      </c>
      <c r="B101" s="3">
        <v>0.5383403997577225</v>
      </c>
    </row>
    <row r="102" ht="15.75" customHeight="1">
      <c r="A102" s="2" t="str">
        <f>HYPERLINK("https://stackoverflow.com/q/37489706", "37489706")</f>
        <v>37489706</v>
      </c>
      <c r="B102" s="3">
        <v>0.5361286593170651</v>
      </c>
    </row>
    <row r="103" ht="15.75" customHeight="1">
      <c r="A103" s="2" t="str">
        <f>HYPERLINK("https://stackoverflow.com/q/54935102", "54935102")</f>
        <v>54935102</v>
      </c>
      <c r="B103" s="3">
        <v>0.5360861360861361</v>
      </c>
    </row>
    <row r="104" ht="15.75" customHeight="1">
      <c r="A104" s="2" t="str">
        <f>HYPERLINK("https://stackoverflow.com/q/53604501", "53604501")</f>
        <v>53604501</v>
      </c>
      <c r="B104" s="3">
        <v>0.5345194488051631</v>
      </c>
    </row>
    <row r="105" ht="15.75" customHeight="1">
      <c r="A105" s="2" t="str">
        <f>HYPERLINK("https://stackoverflow.com/q/61685582", "61685582")</f>
        <v>61685582</v>
      </c>
      <c r="B105" s="3">
        <v>0.5296112489660877</v>
      </c>
    </row>
    <row r="106" ht="15.75" customHeight="1">
      <c r="A106" s="2" t="str">
        <f>HYPERLINK("https://stackoverflow.com/q/49738995", "49738995")</f>
        <v>49738995</v>
      </c>
      <c r="B106" s="3">
        <v>0.5291506668318262</v>
      </c>
    </row>
    <row r="107" ht="15.75" customHeight="1">
      <c r="A107" s="2" t="str">
        <f>HYPERLINK("https://stackoverflow.com/q/53966488", "53966488")</f>
        <v>53966488</v>
      </c>
      <c r="B107" s="3">
        <v>0.527114647804303</v>
      </c>
    </row>
    <row r="108" ht="15.75" customHeight="1">
      <c r="A108" s="2" t="str">
        <f>HYPERLINK("https://stackoverflow.com/q/54270158", "54270158")</f>
        <v>54270158</v>
      </c>
      <c r="B108" s="3">
        <v>0.5269668214550104</v>
      </c>
    </row>
    <row r="109" ht="15.75" customHeight="1">
      <c r="A109" s="2" t="str">
        <f>HYPERLINK("https://stackoverflow.com/q/46717398", "46717398")</f>
        <v>46717398</v>
      </c>
      <c r="B109" s="3">
        <v>0.5249819791988466</v>
      </c>
    </row>
    <row r="110" ht="15.75" customHeight="1">
      <c r="A110" s="2" t="str">
        <f>HYPERLINK("https://stackoverflow.com/q/55010153", "55010153")</f>
        <v>55010153</v>
      </c>
      <c r="B110" s="3">
        <v>0.524692105794468</v>
      </c>
    </row>
    <row r="111" ht="15.75" customHeight="1">
      <c r="A111" s="2" t="str">
        <f>HYPERLINK("https://stackoverflow.com/q/58094733", "58094733")</f>
        <v>58094733</v>
      </c>
      <c r="B111" s="3">
        <v>0.5243821639170476</v>
      </c>
    </row>
    <row r="112" ht="15.75" customHeight="1">
      <c r="A112" s="2" t="str">
        <f>HYPERLINK("https://stackoverflow.com/q/45483554", "45483554")</f>
        <v>45483554</v>
      </c>
      <c r="B112" s="3">
        <v>0.5242328508804154</v>
      </c>
    </row>
    <row r="113" ht="15.75" customHeight="1">
      <c r="A113" s="2" t="str">
        <f>HYPERLINK("https://stackoverflow.com/q/37196287", "37196287")</f>
        <v>37196287</v>
      </c>
      <c r="B113" s="3">
        <v>0.5196073453499196</v>
      </c>
    </row>
    <row r="114" ht="15.75" customHeight="1">
      <c r="A114" s="2" t="str">
        <f>HYPERLINK("https://stackoverflow.com/q/50487617", "50487617")</f>
        <v>50487617</v>
      </c>
      <c r="B114" s="3">
        <v>0.5190836341915478</v>
      </c>
    </row>
    <row r="115" ht="15.75" customHeight="1">
      <c r="A115" s="2" t="str">
        <f>HYPERLINK("https://stackoverflow.com/q/56055688", "56055688")</f>
        <v>56055688</v>
      </c>
      <c r="B115" s="3">
        <v>0.5190229749862778</v>
      </c>
    </row>
    <row r="116" ht="15.75" customHeight="1">
      <c r="A116" s="2" t="str">
        <f>HYPERLINK("https://stackoverflow.com/q/54468229", "54468229")</f>
        <v>54468229</v>
      </c>
      <c r="B116" s="3">
        <v>0.5188307380088201</v>
      </c>
    </row>
    <row r="117" ht="15.75" customHeight="1">
      <c r="A117" s="2" t="str">
        <f>HYPERLINK("https://stackoverflow.com/q/53728623", "53728623")</f>
        <v>53728623</v>
      </c>
      <c r="B117" s="3">
        <v>0.5160142023097055</v>
      </c>
    </row>
    <row r="118" ht="15.75" customHeight="1">
      <c r="A118" s="2" t="str">
        <f>HYPERLINK("https://stackoverflow.com/q/52673505", "52673505")</f>
        <v>52673505</v>
      </c>
      <c r="B118" s="3">
        <v>0.5158012614660014</v>
      </c>
    </row>
    <row r="119" ht="15.75" customHeight="1">
      <c r="A119" s="2" t="str">
        <f>HYPERLINK("https://stackoverflow.com/q/53586428", "53586428")</f>
        <v>53586428</v>
      </c>
      <c r="B119" s="3">
        <v>0.5116250022304302</v>
      </c>
    </row>
    <row r="120" ht="15.75" customHeight="1">
      <c r="A120" s="2" t="str">
        <f>HYPERLINK("https://stackoverflow.com/q/52217414", "52217414")</f>
        <v>52217414</v>
      </c>
      <c r="B120" s="3">
        <v>0.5067351159428246</v>
      </c>
    </row>
    <row r="121" ht="15.75" customHeight="1">
      <c r="A121" s="2" t="str">
        <f>HYPERLINK("https://stackoverflow.com/q/60780585", "60780585")</f>
        <v>60780585</v>
      </c>
      <c r="B121" s="3">
        <v>0.5063991851556618</v>
      </c>
    </row>
    <row r="122" ht="15.75" customHeight="1">
      <c r="A122" s="2" t="str">
        <f>HYPERLINK("https://stackoverflow.com/q/46314967", "46314967")</f>
        <v>46314967</v>
      </c>
      <c r="B122" s="3">
        <v>0.5035979135243841</v>
      </c>
    </row>
    <row r="123" ht="15.75" customHeight="1">
      <c r="A123" s="2" t="str">
        <f>HYPERLINK("https://stackoverflow.com/q/58059973", "58059973")</f>
        <v>58059973</v>
      </c>
      <c r="B123" s="3">
        <v>0.5025157647265616</v>
      </c>
    </row>
    <row r="124" ht="15.75" customHeight="1">
      <c r="A124" s="2" t="str">
        <f>HYPERLINK("https://stackoverflow.com/q/54822913", "54822913")</f>
        <v>54822913</v>
      </c>
      <c r="B124" s="3">
        <v>0.5015262515262515</v>
      </c>
    </row>
    <row r="125" ht="15.75" customHeight="1">
      <c r="A125" s="2" t="str">
        <f>HYPERLINK("https://stackoverflow.com/q/46463283", "46463283")</f>
        <v>46463283</v>
      </c>
      <c r="B125" s="3">
        <v>0.4995377445708571</v>
      </c>
    </row>
    <row r="126" ht="15.75" customHeight="1">
      <c r="A126" s="2" t="str">
        <f>HYPERLINK("https://stackoverflow.com/q/54714252", "54714252")</f>
        <v>54714252</v>
      </c>
      <c r="B126" s="3">
        <v>0.4994778012234372</v>
      </c>
    </row>
    <row r="127" ht="15.75" customHeight="1">
      <c r="A127" s="2" t="str">
        <f>HYPERLINK("https://stackoverflow.com/q/55244842", "55244842")</f>
        <v>55244842</v>
      </c>
      <c r="B127" s="3">
        <v>0.499477801223437</v>
      </c>
    </row>
    <row r="128" ht="15.75" customHeight="1">
      <c r="A128" s="2" t="str">
        <f>HYPERLINK("https://stackoverflow.com/q/37521245", "37521245")</f>
        <v>37521245</v>
      </c>
      <c r="B128" s="3">
        <v>0.4991452991452991</v>
      </c>
    </row>
    <row r="129" ht="15.75" customHeight="1">
      <c r="A129" s="2" t="str">
        <f>HYPERLINK("https://stackoverflow.com/q/55827343", "55827343")</f>
        <v>55827343</v>
      </c>
      <c r="B129" s="3">
        <v>0.4967196340435777</v>
      </c>
    </row>
    <row r="130" ht="15.75" customHeight="1">
      <c r="A130" s="2" t="str">
        <f>HYPERLINK("https://stackoverflow.com/q/54105367", "54105367")</f>
        <v>54105367</v>
      </c>
      <c r="B130" s="3">
        <v>0.496013308093845</v>
      </c>
    </row>
    <row r="131" ht="15.75" customHeight="1">
      <c r="A131" s="2" t="str">
        <f>HYPERLINK("https://stackoverflow.com/q/56564515", "56564515")</f>
        <v>56564515</v>
      </c>
      <c r="B131" s="3">
        <v>0.4959843796050692</v>
      </c>
    </row>
    <row r="132" ht="15.75" customHeight="1">
      <c r="A132" s="2" t="str">
        <f>HYPERLINK("https://stackoverflow.com/q/50216642", "50216642")</f>
        <v>50216642</v>
      </c>
      <c r="B132" s="3">
        <v>0.4948797332698261</v>
      </c>
    </row>
    <row r="133" ht="15.75" customHeight="1">
      <c r="A133" s="2" t="str">
        <f>HYPERLINK("https://stackoverflow.com/q/57306224", "57306224")</f>
        <v>57306224</v>
      </c>
      <c r="B133" s="3">
        <v>0.492448191078328</v>
      </c>
    </row>
    <row r="134" ht="15.75" customHeight="1">
      <c r="A134" s="2" t="str">
        <f>HYPERLINK("https://stackoverflow.com/q/46303370", "46303370")</f>
        <v>46303370</v>
      </c>
      <c r="B134" s="3">
        <v>0.4876665409753644</v>
      </c>
    </row>
    <row r="135" ht="15.75" customHeight="1">
      <c r="A135" s="2" t="str">
        <f>HYPERLINK("https://stackoverflow.com/q/55794490", "55794490")</f>
        <v>55794490</v>
      </c>
      <c r="B135" s="3">
        <v>0.4867996201329535</v>
      </c>
    </row>
    <row r="136" ht="15.75" customHeight="1">
      <c r="A136" s="2" t="str">
        <f>HYPERLINK("https://stackoverflow.com/q/32380983", "32380983")</f>
        <v>32380983</v>
      </c>
      <c r="B136" s="3">
        <v>0.4854559191575766</v>
      </c>
    </row>
    <row r="137" ht="15.75" customHeight="1">
      <c r="A137" s="2" t="str">
        <f>HYPERLINK("https://stackoverflow.com/q/47772835", "47772835")</f>
        <v>47772835</v>
      </c>
      <c r="B137" s="3">
        <v>0.4854251750803474</v>
      </c>
    </row>
    <row r="138" ht="15.75" customHeight="1">
      <c r="A138" s="2" t="str">
        <f>HYPERLINK("https://stackoverflow.com/q/58573319", "58573319")</f>
        <v>58573319</v>
      </c>
      <c r="B138" s="3">
        <v>0.4850113122171945</v>
      </c>
    </row>
    <row r="139" ht="15.75" customHeight="1">
      <c r="A139" s="2" t="str">
        <f>HYPERLINK("https://stackoverflow.com/q/53784092", "53784092")</f>
        <v>53784092</v>
      </c>
      <c r="B139" s="3">
        <v>0.4832371400637084</v>
      </c>
    </row>
    <row r="140" ht="15.75" customHeight="1">
      <c r="A140" s="2" t="str">
        <f>HYPERLINK("https://stackoverflow.com/q/49372027", "49372027")</f>
        <v>49372027</v>
      </c>
      <c r="B140" s="3">
        <v>0.4814672719909627</v>
      </c>
    </row>
    <row r="141" ht="15.75" customHeight="1">
      <c r="A141" s="2" t="str">
        <f>HYPERLINK("https://stackoverflow.com/q/51700472", "51700472")</f>
        <v>51700472</v>
      </c>
      <c r="B141" s="3">
        <v>0.4787749287749287</v>
      </c>
    </row>
    <row r="142" ht="15.75" customHeight="1">
      <c r="A142" s="2" t="str">
        <f>HYPERLINK("https://stackoverflow.com/q/60532175", "60532175")</f>
        <v>60532175</v>
      </c>
      <c r="B142" s="3">
        <v>0.4778437716290824</v>
      </c>
    </row>
    <row r="143" ht="15.75" customHeight="1">
      <c r="A143" s="2" t="str">
        <f>HYPERLINK("https://stackoverflow.com/q/54352320", "54352320")</f>
        <v>54352320</v>
      </c>
      <c r="B143" s="3">
        <v>0.4772174109922455</v>
      </c>
    </row>
    <row r="144" ht="15.75" customHeight="1">
      <c r="A144" s="2" t="str">
        <f>HYPERLINK("https://stackoverflow.com/q/27748865", "27748865")</f>
        <v>27748865</v>
      </c>
      <c r="B144" s="3">
        <v>0.4772174109922453</v>
      </c>
    </row>
    <row r="145" ht="15.75" customHeight="1">
      <c r="A145" s="2" t="str">
        <f>HYPERLINK("https://stackoverflow.com/q/61377118", "61377118")</f>
        <v>61377118</v>
      </c>
      <c r="B145" s="3">
        <v>0.4772174109922453</v>
      </c>
    </row>
    <row r="146" ht="15.75" customHeight="1">
      <c r="A146" s="2" t="str">
        <f>HYPERLINK("https://stackoverflow.com/q/60323334", "60323334")</f>
        <v>60323334</v>
      </c>
      <c r="B146" s="3">
        <v>0.4758301807482135</v>
      </c>
    </row>
    <row r="147" ht="15.75" customHeight="1">
      <c r="A147" s="2" t="str">
        <f>HYPERLINK("https://stackoverflow.com/q/58422656", "58422656")</f>
        <v>58422656</v>
      </c>
      <c r="B147" s="3">
        <v>0.4743069289753999</v>
      </c>
    </row>
    <row r="148" ht="15.75" customHeight="1">
      <c r="A148" s="2" t="str">
        <f>HYPERLINK("https://stackoverflow.com/q/61979138", "61979138")</f>
        <v>61979138</v>
      </c>
      <c r="B148" s="3">
        <v>0.4739945670178228</v>
      </c>
    </row>
    <row r="149" ht="15.75" customHeight="1">
      <c r="A149" s="2" t="str">
        <f>HYPERLINK("https://stackoverflow.com/q/57523823", "57523823")</f>
        <v>57523823</v>
      </c>
      <c r="B149" s="3">
        <v>0.4738427688922738</v>
      </c>
    </row>
    <row r="150" ht="15.75" customHeight="1">
      <c r="A150" s="2" t="str">
        <f>HYPERLINK("https://stackoverflow.com/q/58819021", "58819021")</f>
        <v>58819021</v>
      </c>
      <c r="B150" s="3">
        <v>0.4724229609407062</v>
      </c>
    </row>
    <row r="151" ht="15.75" customHeight="1">
      <c r="A151" s="2" t="str">
        <f>HYPERLINK("https://stackoverflow.com/q/50611776", "50611776")</f>
        <v>50611776</v>
      </c>
      <c r="B151" s="3">
        <v>0.4689093692652411</v>
      </c>
    </row>
    <row r="152" ht="15.75" customHeight="1">
      <c r="A152" s="2" t="str">
        <f>HYPERLINK("https://stackoverflow.com/q/51580416", "51580416")</f>
        <v>51580416</v>
      </c>
      <c r="B152" s="3">
        <v>0.4672469801621093</v>
      </c>
    </row>
    <row r="153" ht="15.75" customHeight="1">
      <c r="A153" s="2" t="str">
        <f>HYPERLINK("https://stackoverflow.com/q/37484503", "37484503")</f>
        <v>37484503</v>
      </c>
      <c r="B153" s="3">
        <v>0.4668832850651032</v>
      </c>
    </row>
    <row r="154" ht="15.75" customHeight="1">
      <c r="A154" s="2" t="str">
        <f>HYPERLINK("https://stackoverflow.com/q/51674308", "51674308")</f>
        <v>51674308</v>
      </c>
      <c r="B154" s="3">
        <v>0.4643782740556934</v>
      </c>
    </row>
    <row r="155" ht="15.75" customHeight="1">
      <c r="A155" s="2" t="str">
        <f>HYPERLINK("https://stackoverflow.com/q/57750105", "57750105")</f>
        <v>57750105</v>
      </c>
      <c r="B155" s="3">
        <v>0.4632406708143033</v>
      </c>
    </row>
    <row r="156" ht="15.75" customHeight="1">
      <c r="A156" s="2" t="str">
        <f>HYPERLINK("https://stackoverflow.com/q/54066925", "54066925")</f>
        <v>54066925</v>
      </c>
      <c r="B156" s="3">
        <v>0.4630726614106116</v>
      </c>
    </row>
    <row r="157" ht="15.75" customHeight="1">
      <c r="A157" s="2" t="str">
        <f>HYPERLINK("https://stackoverflow.com/q/58097200", "58097200")</f>
        <v>58097200</v>
      </c>
      <c r="B157" s="3">
        <v>0.4626159913797613</v>
      </c>
    </row>
    <row r="158" ht="15.75" customHeight="1">
      <c r="A158" s="2" t="str">
        <f>HYPERLINK("https://stackoverflow.com/q/37481142", "37481142")</f>
        <v>37481142</v>
      </c>
      <c r="B158" s="3">
        <v>0.461950961950962</v>
      </c>
    </row>
    <row r="159" ht="15.75" customHeight="1">
      <c r="A159" s="2" t="str">
        <f>HYPERLINK("https://stackoverflow.com/q/59046675", "59046675")</f>
        <v>59046675</v>
      </c>
      <c r="B159" s="3">
        <v>0.4615148510176134</v>
      </c>
    </row>
    <row r="160" ht="15.75" customHeight="1">
      <c r="A160" s="2" t="str">
        <f>HYPERLINK("https://stackoverflow.com/q/60184002", "60184002")</f>
        <v>60184002</v>
      </c>
      <c r="B160" s="3">
        <v>0.4597551571235781</v>
      </c>
    </row>
    <row r="161" ht="15.75" customHeight="1">
      <c r="A161" s="2" t="str">
        <f>HYPERLINK("https://stackoverflow.com/q/62103461", "62103461")</f>
        <v>62103461</v>
      </c>
      <c r="B161" s="3">
        <v>0.4597187758478081</v>
      </c>
    </row>
    <row r="162" ht="15.75" customHeight="1">
      <c r="A162" s="2" t="str">
        <f>HYPERLINK("https://stackoverflow.com/q/41883521", "41883521")</f>
        <v>41883521</v>
      </c>
      <c r="B162" s="3">
        <v>0.4584132119178848</v>
      </c>
    </row>
    <row r="163" ht="15.75" customHeight="1">
      <c r="A163" s="2" t="str">
        <f>HYPERLINK("https://stackoverflow.com/q/4432075", "4432075")</f>
        <v>4432075</v>
      </c>
      <c r="B163" s="3">
        <v>0.4580119021379766</v>
      </c>
    </row>
    <row r="164" ht="15.75" customHeight="1">
      <c r="A164" s="2" t="str">
        <f>HYPERLINK("https://stackoverflow.com/q/51927332", "51927332")</f>
        <v>51927332</v>
      </c>
      <c r="B164" s="3">
        <v>0.4570712250712251</v>
      </c>
    </row>
    <row r="165" ht="15.75" customHeight="1">
      <c r="A165" s="2" t="str">
        <f>HYPERLINK("https://stackoverflow.com/q/56815027", "56815027")</f>
        <v>56815027</v>
      </c>
      <c r="B165" s="3">
        <v>0.4539418749108979</v>
      </c>
    </row>
    <row r="166" ht="15.75" customHeight="1">
      <c r="A166" s="2" t="str">
        <f>HYPERLINK("https://stackoverflow.com/q/58594685", "58594685")</f>
        <v>58594685</v>
      </c>
      <c r="B166" s="3">
        <v>0.4512568202605103</v>
      </c>
    </row>
    <row r="167" ht="15.75" customHeight="1">
      <c r="A167" s="2" t="str">
        <f>HYPERLINK("https://stackoverflow.com/q/61687572", "61687572")</f>
        <v>61687572</v>
      </c>
      <c r="B167" s="3">
        <v>0.4508197146159548</v>
      </c>
    </row>
    <row r="168" ht="15.75" customHeight="1">
      <c r="A168" s="2" t="str">
        <f>HYPERLINK("https://stackoverflow.com/q/48869897", "48869897")</f>
        <v>48869897</v>
      </c>
      <c r="B168" s="3">
        <v>0.4490483193725089</v>
      </c>
    </row>
    <row r="169" ht="15.75" customHeight="1">
      <c r="A169" s="2" t="str">
        <f>HYPERLINK("https://stackoverflow.com/q/57599780", "57599780")</f>
        <v>57599780</v>
      </c>
      <c r="B169" s="3">
        <v>0.4452830862016666</v>
      </c>
    </row>
    <row r="170" ht="15.75" customHeight="1">
      <c r="A170" s="2" t="str">
        <f>HYPERLINK("https://stackoverflow.com/q/56679749", "56679749")</f>
        <v>56679749</v>
      </c>
      <c r="B170" s="3">
        <v>0.4449977631795813</v>
      </c>
    </row>
    <row r="171" ht="15.75" customHeight="1">
      <c r="A171" s="2" t="str">
        <f>HYPERLINK("https://stackoverflow.com/q/59196780", "59196780")</f>
        <v>59196780</v>
      </c>
      <c r="B171" s="3">
        <v>0.4448413904935643</v>
      </c>
    </row>
    <row r="172" ht="15.75" customHeight="1">
      <c r="A172" s="2" t="str">
        <f>HYPERLINK("https://stackoverflow.com/q/56962875", "56962875")</f>
        <v>56962875</v>
      </c>
      <c r="B172" s="3">
        <v>0.4433280257691393</v>
      </c>
    </row>
    <row r="173" ht="15.75" customHeight="1">
      <c r="A173" s="2" t="str">
        <f>HYPERLINK("https://stackoverflow.com/q/54526634", "54526634")</f>
        <v>54526634</v>
      </c>
      <c r="B173" s="3">
        <v>0.4420024420024421</v>
      </c>
    </row>
    <row r="174" ht="15.75" customHeight="1">
      <c r="A174" s="2" t="str">
        <f>HYPERLINK("https://stackoverflow.com/q/56084123", "56084123")</f>
        <v>56084123</v>
      </c>
      <c r="B174" s="3">
        <v>0.4400515685431886</v>
      </c>
    </row>
    <row r="175" ht="15.75" customHeight="1">
      <c r="A175" s="2" t="str">
        <f>HYPERLINK("https://stackoverflow.com/q/59320260", "59320260")</f>
        <v>59320260</v>
      </c>
      <c r="B175" s="3">
        <v>0.4397604906079482</v>
      </c>
    </row>
    <row r="176" ht="15.75" customHeight="1">
      <c r="A176" s="2" t="str">
        <f>HYPERLINK("https://stackoverflow.com/q/54143107", "54143107")</f>
        <v>54143107</v>
      </c>
      <c r="B176" s="3">
        <v>0.4350127455390613</v>
      </c>
    </row>
    <row r="177" ht="15.75" customHeight="1">
      <c r="A177" s="2" t="str">
        <f>HYPERLINK("https://stackoverflow.com/q/49320948", "49320948")</f>
        <v>49320948</v>
      </c>
      <c r="B177" s="3">
        <v>0.4337238432066018</v>
      </c>
    </row>
    <row r="178" ht="15.75" customHeight="1">
      <c r="A178" s="2" t="str">
        <f>HYPERLINK("https://stackoverflow.com/q/48158928", "48158928")</f>
        <v>48158928</v>
      </c>
      <c r="B178" s="3">
        <v>0.4330874604847207</v>
      </c>
    </row>
    <row r="179" ht="15.75" customHeight="1">
      <c r="A179" s="2" t="str">
        <f>HYPERLINK("https://stackoverflow.com/q/54618164", "54618164")</f>
        <v>54618164</v>
      </c>
      <c r="B179" s="3">
        <v>0.4292055919962897</v>
      </c>
    </row>
    <row r="180" ht="15.75" customHeight="1">
      <c r="A180" s="2" t="str">
        <f>HYPERLINK("https://stackoverflow.com/q/60624406", "60624406")</f>
        <v>60624406</v>
      </c>
      <c r="B180" s="3">
        <v>0.428078192434628</v>
      </c>
    </row>
    <row r="181" ht="15.75" customHeight="1">
      <c r="A181" s="2" t="str">
        <f>HYPERLINK("https://stackoverflow.com/q/56892999", "56892999")</f>
        <v>56892999</v>
      </c>
      <c r="B181" s="3">
        <v>0.427800269905533</v>
      </c>
    </row>
    <row r="182" ht="15.75" customHeight="1">
      <c r="A182" s="2" t="str">
        <f>HYPERLINK("https://stackoverflow.com/q/51875348", "51875348")</f>
        <v>51875348</v>
      </c>
      <c r="B182" s="3">
        <v>0.4268793323911435</v>
      </c>
    </row>
    <row r="183" ht="15.75" customHeight="1">
      <c r="A183" s="2" t="str">
        <f>HYPERLINK("https://stackoverflow.com/q/59648614", "59648614")</f>
        <v>59648614</v>
      </c>
      <c r="B183" s="3">
        <v>0.4263432041209819</v>
      </c>
    </row>
    <row r="184" ht="15.75" customHeight="1">
      <c r="A184" s="2" t="str">
        <f>HYPERLINK("https://stackoverflow.com/q/53175144", "53175144")</f>
        <v>53175144</v>
      </c>
      <c r="B184" s="3">
        <v>0.4250026379656008</v>
      </c>
    </row>
    <row r="185" ht="15.75" customHeight="1">
      <c r="A185" s="2" t="str">
        <f>HYPERLINK("https://stackoverflow.com/q/52215703", "52215703")</f>
        <v>52215703</v>
      </c>
      <c r="B185" s="3">
        <v>0.4244807795532433</v>
      </c>
    </row>
    <row r="186" ht="15.75" customHeight="1">
      <c r="A186" s="2" t="str">
        <f>HYPERLINK("https://stackoverflow.com/q/50316386", "50316386")</f>
        <v>50316386</v>
      </c>
      <c r="B186" s="3">
        <v>0.4233283056812469</v>
      </c>
    </row>
    <row r="187" ht="15.75" customHeight="1">
      <c r="A187" s="2" t="str">
        <f>HYPERLINK("https://stackoverflow.com/q/52715914", "52715914")</f>
        <v>52715914</v>
      </c>
      <c r="B187" s="3">
        <v>0.4233283056812469</v>
      </c>
    </row>
    <row r="188" ht="15.75" customHeight="1">
      <c r="A188" s="2" t="str">
        <f>HYPERLINK("https://stackoverflow.com/q/54143408", "54143408")</f>
        <v>54143408</v>
      </c>
      <c r="B188" s="3">
        <v>0.4228370213146616</v>
      </c>
    </row>
    <row r="189" ht="15.75" customHeight="1">
      <c r="A189" s="2" t="str">
        <f>HYPERLINK("https://stackoverflow.com/q/52406269", "52406269")</f>
        <v>52406269</v>
      </c>
      <c r="B189" s="3">
        <v>0.421705798754979</v>
      </c>
    </row>
    <row r="190" ht="15.75" customHeight="1">
      <c r="A190" s="2" t="str">
        <f>HYPERLINK("https://stackoverflow.com/q/51675435", "51675435")</f>
        <v>51675435</v>
      </c>
      <c r="B190" s="3">
        <v>0.421479754813088</v>
      </c>
    </row>
    <row r="191" ht="15.75" customHeight="1">
      <c r="A191" s="2" t="str">
        <f>HYPERLINK("https://stackoverflow.com/q/47564757", "47564757")</f>
        <v>47564757</v>
      </c>
      <c r="B191" s="3">
        <v>0.4190947940947941</v>
      </c>
    </row>
    <row r="192" ht="15.75" customHeight="1">
      <c r="A192" s="2" t="str">
        <f>HYPERLINK("https://stackoverflow.com/q/55168898", "55168898")</f>
        <v>55168898</v>
      </c>
      <c r="B192" s="3">
        <v>0.418323024880402</v>
      </c>
    </row>
    <row r="193" ht="15.75" customHeight="1">
      <c r="A193" s="2" t="str">
        <f>HYPERLINK("https://stackoverflow.com/q/49006215", "49006215")</f>
        <v>49006215</v>
      </c>
      <c r="B193" s="3">
        <v>0.4156691301481558</v>
      </c>
    </row>
    <row r="194" ht="15.75" customHeight="1">
      <c r="A194" s="2" t="str">
        <f>HYPERLINK("https://stackoverflow.com/q/52325612", "52325612")</f>
        <v>52325612</v>
      </c>
      <c r="B194" s="3">
        <v>0.4139464471567793</v>
      </c>
    </row>
    <row r="195" ht="15.75" customHeight="1">
      <c r="A195" s="2" t="str">
        <f>HYPERLINK("https://stackoverflow.com/q/55644204", "55644204")</f>
        <v>55644204</v>
      </c>
      <c r="B195" s="3">
        <v>0.413123793768955</v>
      </c>
    </row>
    <row r="196" ht="15.75" customHeight="1">
      <c r="A196" s="2" t="str">
        <f>HYPERLINK("https://stackoverflow.com/q/60310744", "60310744")</f>
        <v>60310744</v>
      </c>
      <c r="B196" s="3">
        <v>0.4128707893413776</v>
      </c>
    </row>
    <row r="197" ht="15.75" customHeight="1">
      <c r="A197" s="2" t="str">
        <f>HYPERLINK("https://stackoverflow.com/q/59404027", "59404027")</f>
        <v>59404027</v>
      </c>
      <c r="B197" s="3">
        <v>0.4105247945827656</v>
      </c>
    </row>
    <row r="198" ht="15.75" customHeight="1">
      <c r="A198" s="2" t="str">
        <f>HYPERLINK("https://stackoverflow.com/q/47048165", "47048165")</f>
        <v>47048165</v>
      </c>
      <c r="B198" s="3">
        <v>0.410030574664721</v>
      </c>
    </row>
    <row r="199" ht="15.75" customHeight="1">
      <c r="A199" s="2" t="str">
        <f>HYPERLINK("https://stackoverflow.com/q/58488958", "58488958")</f>
        <v>58488958</v>
      </c>
      <c r="B199" s="3">
        <v>0.4088600408169528</v>
      </c>
    </row>
    <row r="200" ht="15.75" customHeight="1">
      <c r="A200" s="2" t="str">
        <f>HYPERLINK("https://stackoverflow.com/q/58416726", "58416726")</f>
        <v>58416726</v>
      </c>
      <c r="B200" s="3">
        <v>0.4080561902344079</v>
      </c>
    </row>
    <row r="201" ht="15.75" customHeight="1">
      <c r="A201" s="2" t="str">
        <f>HYPERLINK("https://stackoverflow.com/q/53539159", "53539159")</f>
        <v>53539159</v>
      </c>
      <c r="B201" s="3">
        <v>0.4057178323441562</v>
      </c>
    </row>
    <row r="202" ht="15.75" customHeight="1">
      <c r="A202" s="2" t="str">
        <f>HYPERLINK("https://stackoverflow.com/q/55835107", "55835107")</f>
        <v>55835107</v>
      </c>
      <c r="B202" s="3">
        <v>0.4051703382689298</v>
      </c>
    </row>
    <row r="203" ht="15.75" customHeight="1">
      <c r="A203" s="2" t="str">
        <f>HYPERLINK("https://stackoverflow.com/q/49428459", "49428459")</f>
        <v>49428459</v>
      </c>
      <c r="B203" s="3">
        <v>0.4047919293820933</v>
      </c>
    </row>
    <row r="204" ht="15.75" customHeight="1">
      <c r="A204" s="2" t="str">
        <f>HYPERLINK("https://stackoverflow.com/q/57711779", "57711779")</f>
        <v>57711779</v>
      </c>
      <c r="B204" s="3">
        <v>0.4020550124529585</v>
      </c>
    </row>
    <row r="205" ht="15.75" customHeight="1">
      <c r="A205" s="2" t="str">
        <f>HYPERLINK("https://stackoverflow.com/q/56654096", "56654096")</f>
        <v>56654096</v>
      </c>
      <c r="B205" s="3">
        <v>0.4018263383935025</v>
      </c>
    </row>
    <row r="206" ht="15.75" customHeight="1">
      <c r="A206" s="2" t="str">
        <f>HYPERLINK("https://stackoverflow.com/q/56166973", "56166973")</f>
        <v>56166973</v>
      </c>
      <c r="B206" s="3">
        <v>0.3989569752281616</v>
      </c>
    </row>
    <row r="207" ht="15.75" customHeight="1">
      <c r="A207" s="2" t="str">
        <f>HYPERLINK("https://stackoverflow.com/q/60209158", "60209158")</f>
        <v>60209158</v>
      </c>
      <c r="B207" s="3">
        <v>0.3989185417756846</v>
      </c>
    </row>
    <row r="208" ht="15.75" customHeight="1">
      <c r="A208" s="2" t="str">
        <f>HYPERLINK("https://stackoverflow.com/q/52287773", "52287773")</f>
        <v>52287773</v>
      </c>
      <c r="B208" s="3">
        <v>0.3984870106952693</v>
      </c>
    </row>
    <row r="209" ht="15.75" customHeight="1">
      <c r="A209" s="2" t="str">
        <f>HYPERLINK("https://stackoverflow.com/q/16163032", "16163032")</f>
        <v>16163032</v>
      </c>
      <c r="B209" s="3">
        <v>0.3964965203355296</v>
      </c>
    </row>
    <row r="210" ht="15.75" customHeight="1">
      <c r="A210" s="2" t="str">
        <f>HYPERLINK("https://stackoverflow.com/q/60333516", "60333516")</f>
        <v>60333516</v>
      </c>
      <c r="B210" s="3">
        <v>0.394998194293969</v>
      </c>
    </row>
    <row r="211" ht="15.75" customHeight="1">
      <c r="A211" s="2" t="str">
        <f>HYPERLINK("https://stackoverflow.com/q/44178272", "44178272")</f>
        <v>44178272</v>
      </c>
      <c r="B211" s="3">
        <v>0.3941366635667153</v>
      </c>
    </row>
    <row r="212" ht="15.75" customHeight="1">
      <c r="A212" s="2" t="str">
        <f>HYPERLINK("https://stackoverflow.com/q/52424944", "52424944")</f>
        <v>52424944</v>
      </c>
      <c r="B212" s="3">
        <v>0.3900152388524482</v>
      </c>
    </row>
    <row r="213" ht="15.75" customHeight="1">
      <c r="A213" s="2" t="str">
        <f>HYPERLINK("https://stackoverflow.com/q/51624741", "51624741")</f>
        <v>51624741</v>
      </c>
      <c r="B213" s="3">
        <v>0.3878780600092076</v>
      </c>
    </row>
    <row r="214" ht="15.75" customHeight="1">
      <c r="A214" s="2" t="str">
        <f>HYPERLINK("https://stackoverflow.com/q/55832224", "55832224")</f>
        <v>55832224</v>
      </c>
      <c r="B214" s="3">
        <v>0.3874356096578319</v>
      </c>
    </row>
    <row r="215" ht="15.75" customHeight="1">
      <c r="A215" s="2" t="str">
        <f>HYPERLINK("https://stackoverflow.com/q/58337924", "58337924")</f>
        <v>58337924</v>
      </c>
      <c r="B215" s="3">
        <v>0.3847474575951397</v>
      </c>
    </row>
    <row r="216" ht="15.75" customHeight="1">
      <c r="A216" s="2" t="str">
        <f>HYPERLINK("https://stackoverflow.com/q/60825886", "60825886")</f>
        <v>60825886</v>
      </c>
      <c r="B216" s="3">
        <v>0.3842104141356012</v>
      </c>
    </row>
    <row r="217" ht="15.75" customHeight="1">
      <c r="A217" s="2" t="str">
        <f>HYPERLINK("https://stackoverflow.com/q/56990210", "56990210")</f>
        <v>56990210</v>
      </c>
      <c r="B217" s="3">
        <v>0.3826355690762471</v>
      </c>
    </row>
    <row r="218" ht="15.75" customHeight="1">
      <c r="A218" s="2" t="str">
        <f>HYPERLINK("https://stackoverflow.com/q/59638262", "59638262")</f>
        <v>59638262</v>
      </c>
      <c r="B218" s="3">
        <v>0.3819661273535812</v>
      </c>
    </row>
    <row r="219" ht="15.75" customHeight="1">
      <c r="A219" s="2" t="str">
        <f>HYPERLINK("https://stackoverflow.com/q/60177666", "60177666")</f>
        <v>60177666</v>
      </c>
      <c r="B219" s="3">
        <v>0.3810226544039493</v>
      </c>
    </row>
    <row r="220" ht="15.75" customHeight="1">
      <c r="A220" s="2" t="str">
        <f>HYPERLINK("https://stackoverflow.com/q/58344741", "58344741")</f>
        <v>58344741</v>
      </c>
      <c r="B220" s="3">
        <v>0.3802674660883616</v>
      </c>
    </row>
    <row r="221" ht="15.75" customHeight="1">
      <c r="A221" s="2" t="str">
        <f>HYPERLINK("https://stackoverflow.com/q/59285415", "59285415")</f>
        <v>59285415</v>
      </c>
      <c r="B221" s="3">
        <v>0.3762308324082347</v>
      </c>
    </row>
    <row r="222" ht="15.75" customHeight="1">
      <c r="A222" s="2" t="str">
        <f>HYPERLINK("https://stackoverflow.com/q/60862896", "60862896")</f>
        <v>60862896</v>
      </c>
      <c r="B222" s="3">
        <v>0.3757605078359795</v>
      </c>
    </row>
    <row r="223" ht="15.75" customHeight="1">
      <c r="A223" s="2" t="str">
        <f>HYPERLINK("https://stackoverflow.com/q/58307208", "58307208")</f>
        <v>58307208</v>
      </c>
      <c r="B223" s="3">
        <v>0.3745608721986675</v>
      </c>
    </row>
    <row r="224" ht="15.75" customHeight="1">
      <c r="A224" s="2" t="str">
        <f>HYPERLINK("https://stackoverflow.com/q/62100067", "62100067")</f>
        <v>62100067</v>
      </c>
      <c r="B224" s="3">
        <v>0.3727960927960929</v>
      </c>
    </row>
    <row r="225" ht="15.75" customHeight="1">
      <c r="A225" s="2" t="str">
        <f>HYPERLINK("https://stackoverflow.com/q/51394376", "51394376")</f>
        <v>51394376</v>
      </c>
      <c r="B225" s="3">
        <v>0.3712423071853677</v>
      </c>
    </row>
    <row r="226" ht="15.75" customHeight="1">
      <c r="A226" s="2" t="str">
        <f>HYPERLINK("https://stackoverflow.com/q/49424033", "49424033")</f>
        <v>49424033</v>
      </c>
      <c r="B226" s="3">
        <v>0.3708052953335972</v>
      </c>
    </row>
    <row r="227" ht="15.75" customHeight="1">
      <c r="A227" s="2" t="str">
        <f>HYPERLINK("https://stackoverflow.com/q/50405394", "50405394")</f>
        <v>50405394</v>
      </c>
      <c r="B227" s="3">
        <v>0.3696647349898124</v>
      </c>
    </row>
    <row r="228" ht="15.75" customHeight="1">
      <c r="A228" s="2" t="str">
        <f>HYPERLINK("https://stackoverflow.com/q/51653586", "51653586")</f>
        <v>51653586</v>
      </c>
      <c r="B228" s="3">
        <v>0.3690343972829849</v>
      </c>
    </row>
    <row r="229" ht="15.75" customHeight="1">
      <c r="A229" s="2" t="str">
        <f>HYPERLINK("https://stackoverflow.com/q/57894957", "57894957")</f>
        <v>57894957</v>
      </c>
      <c r="B229" s="3">
        <v>0.3688396721815744</v>
      </c>
    </row>
    <row r="230" ht="15.75" customHeight="1">
      <c r="A230" s="2" t="str">
        <f>HYPERLINK("https://stackoverflow.com/q/56794171", "56794171")</f>
        <v>56794171</v>
      </c>
      <c r="B230" s="3">
        <v>0.3676207513416816</v>
      </c>
    </row>
    <row r="231" ht="15.75" customHeight="1">
      <c r="A231" s="2" t="str">
        <f>HYPERLINK("https://stackoverflow.com/q/43861008", "43861008")</f>
        <v>43861008</v>
      </c>
      <c r="B231" s="3">
        <v>0.3651408248723685</v>
      </c>
    </row>
    <row r="232" ht="15.75" customHeight="1">
      <c r="A232" s="2" t="str">
        <f>HYPERLINK("https://stackoverflow.com/q/42900540", "42900540")</f>
        <v>42900540</v>
      </c>
      <c r="B232" s="3">
        <v>0.3647151608524999</v>
      </c>
    </row>
    <row r="233" ht="15.75" customHeight="1">
      <c r="A233" s="2" t="str">
        <f>HYPERLINK("https://stackoverflow.com/q/57910501", "57910501")</f>
        <v>57910501</v>
      </c>
      <c r="B233" s="3">
        <v>0.3620570251005033</v>
      </c>
    </row>
    <row r="234" ht="15.75" customHeight="1">
      <c r="A234" s="2" t="str">
        <f>HYPERLINK("https://stackoverflow.com/q/55219295", "55219295")</f>
        <v>55219295</v>
      </c>
      <c r="B234" s="3">
        <v>0.3607749287749288</v>
      </c>
    </row>
    <row r="235" ht="15.75" customHeight="1">
      <c r="A235" s="2" t="str">
        <f>HYPERLINK("https://stackoverflow.com/q/58944331", "58944331")</f>
        <v>58944331</v>
      </c>
      <c r="B235" s="3">
        <v>0.3577702224111064</v>
      </c>
    </row>
    <row r="236" ht="15.75" customHeight="1">
      <c r="A236" s="2" t="str">
        <f>HYPERLINK("https://stackoverflow.com/q/43734104", "43734104")</f>
        <v>43734104</v>
      </c>
      <c r="B236" s="3">
        <v>0.3574330951380132</v>
      </c>
    </row>
    <row r="237" ht="15.75" customHeight="1">
      <c r="A237" s="2" t="str">
        <f>HYPERLINK("https://stackoverflow.com/q/47437912", "47437912")</f>
        <v>47437912</v>
      </c>
      <c r="B237" s="3">
        <v>0.3518313467509064</v>
      </c>
    </row>
    <row r="238" ht="15.75" customHeight="1">
      <c r="A238" s="2" t="str">
        <f>HYPERLINK("https://stackoverflow.com/q/47057239", "47057239")</f>
        <v>47057239</v>
      </c>
      <c r="B238" s="3">
        <v>0.3504028604315138</v>
      </c>
    </row>
    <row r="239" ht="15.75" customHeight="1">
      <c r="A239" s="2" t="str">
        <f>HYPERLINK("https://stackoverflow.com/q/57794437", "57794437")</f>
        <v>57794437</v>
      </c>
      <c r="B239" s="3">
        <v>0.3499858075503832</v>
      </c>
    </row>
    <row r="240" ht="15.75" customHeight="1">
      <c r="A240" s="2" t="str">
        <f>HYPERLINK("https://stackoverflow.com/q/48439073", "48439073")</f>
        <v>48439073</v>
      </c>
      <c r="B240" s="3">
        <v>0.3477228622156158</v>
      </c>
    </row>
    <row r="241" ht="15.75" customHeight="1">
      <c r="A241" s="2" t="str">
        <f>HYPERLINK("https://stackoverflow.com/q/58473180", "58473180")</f>
        <v>58473180</v>
      </c>
      <c r="B241" s="3">
        <v>0.3472725224137654</v>
      </c>
    </row>
    <row r="242" ht="15.75" customHeight="1">
      <c r="A242" s="2" t="str">
        <f>HYPERLINK("https://stackoverflow.com/q/54398761", "54398761")</f>
        <v>54398761</v>
      </c>
      <c r="B242" s="3">
        <v>0.3469848053181387</v>
      </c>
    </row>
    <row r="243" ht="15.75" customHeight="1">
      <c r="A243" s="2" t="str">
        <f>HYPERLINK("https://stackoverflow.com/q/56897283", "56897283")</f>
        <v>56897283</v>
      </c>
      <c r="B243" s="3">
        <v>0.3463187884240516</v>
      </c>
    </row>
    <row r="244" ht="15.75" customHeight="1">
      <c r="A244" s="2" t="str">
        <f>HYPERLINK("https://stackoverflow.com/q/55938858", "55938858")</f>
        <v>55938858</v>
      </c>
      <c r="B244" s="3">
        <v>0.3438783438783438</v>
      </c>
    </row>
    <row r="245" ht="15.75" customHeight="1">
      <c r="A245" s="2" t="str">
        <f>HYPERLINK("https://stackoverflow.com/q/50466511", "50466511")</f>
        <v>50466511</v>
      </c>
      <c r="B245" s="3">
        <v>0.3437846753636227</v>
      </c>
    </row>
    <row r="246" ht="15.75" customHeight="1">
      <c r="A246" s="2" t="str">
        <f>HYPERLINK("https://stackoverflow.com/q/60513317", "60513317")</f>
        <v>60513317</v>
      </c>
      <c r="B246" s="3">
        <v>0.3431245781388502</v>
      </c>
    </row>
    <row r="247" ht="15.75" customHeight="1">
      <c r="A247" s="2" t="str">
        <f>HYPERLINK("https://stackoverflow.com/q/44588977", "44588977")</f>
        <v>44588977</v>
      </c>
      <c r="B247" s="3">
        <v>0.34275467052085</v>
      </c>
    </row>
    <row r="248" ht="15.75" customHeight="1">
      <c r="A248" s="2" t="str">
        <f>HYPERLINK("https://stackoverflow.com/q/58712877", "58712877")</f>
        <v>58712877</v>
      </c>
      <c r="B248" s="3">
        <v>0.3421252418387089</v>
      </c>
    </row>
    <row r="249" ht="15.75" customHeight="1">
      <c r="A249" s="2" t="str">
        <f>HYPERLINK("https://stackoverflow.com/q/59709217", "59709217")</f>
        <v>59709217</v>
      </c>
      <c r="B249" s="3">
        <v>0.3396276419532234</v>
      </c>
    </row>
    <row r="250" ht="15.75" customHeight="1">
      <c r="A250" s="2" t="str">
        <f>HYPERLINK("https://stackoverflow.com/q/52054618", "52054618")</f>
        <v>52054618</v>
      </c>
      <c r="B250" s="3">
        <v>0.3355308050842558</v>
      </c>
    </row>
    <row r="251" ht="15.75" customHeight="1">
      <c r="A251" s="2" t="str">
        <f>HYPERLINK("https://stackoverflow.com/q/54868399", "54868399")</f>
        <v>54868399</v>
      </c>
      <c r="B251" s="3">
        <v>0.3351477820751564</v>
      </c>
    </row>
    <row r="252" ht="15.75" customHeight="1">
      <c r="A252" s="2" t="str">
        <f>HYPERLINK("https://stackoverflow.com/q/55137884", "55137884")</f>
        <v>55137884</v>
      </c>
      <c r="B252" s="3">
        <v>0.3313412746483613</v>
      </c>
    </row>
    <row r="253" ht="15.75" customHeight="1">
      <c r="A253" s="2" t="str">
        <f>HYPERLINK("https://stackoverflow.com/q/53750539", "53750539")</f>
        <v>53750539</v>
      </c>
      <c r="B253" s="3">
        <v>0.3300689939244156</v>
      </c>
    </row>
    <row r="254" ht="15.75" customHeight="1">
      <c r="A254" s="2" t="str">
        <f>HYPERLINK("https://stackoverflow.com/q/51483123", "51483123")</f>
        <v>51483123</v>
      </c>
      <c r="B254" s="3">
        <v>0.3294170569712365</v>
      </c>
    </row>
    <row r="255" ht="15.75" customHeight="1">
      <c r="A255" s="2" t="str">
        <f>HYPERLINK("https://stackoverflow.com/q/47178776", "47178776")</f>
        <v>47178776</v>
      </c>
      <c r="B255" s="3">
        <v>0.3289773820320444</v>
      </c>
    </row>
    <row r="256" ht="15.75" customHeight="1">
      <c r="A256" s="2" t="str">
        <f>HYPERLINK("https://stackoverflow.com/q/59326669", "59326669")</f>
        <v>59326669</v>
      </c>
      <c r="B256" s="3">
        <v>0.3266323485162686</v>
      </c>
    </row>
    <row r="257" ht="15.75" customHeight="1">
      <c r="A257" s="2" t="str">
        <f>HYPERLINK("https://stackoverflow.com/q/44950507", "44950507")</f>
        <v>44950507</v>
      </c>
      <c r="B257" s="3">
        <v>0.3262083828121564</v>
      </c>
    </row>
    <row r="258" ht="15.75" customHeight="1">
      <c r="A258" s="2" t="str">
        <f>HYPERLINK("https://stackoverflow.com/q/58530732", "58530732")</f>
        <v>58530732</v>
      </c>
      <c r="B258" s="3">
        <v>0.3260153064074633</v>
      </c>
    </row>
    <row r="259" ht="15.75" customHeight="1">
      <c r="A259" s="2" t="str">
        <f>HYPERLINK("https://stackoverflow.com/q/44073502", "44073502")</f>
        <v>44073502</v>
      </c>
      <c r="B259" s="3">
        <v>0.3257587389323915</v>
      </c>
    </row>
    <row r="260" ht="15.75" customHeight="1">
      <c r="A260" s="2" t="str">
        <f>HYPERLINK("https://stackoverflow.com/q/58861624", "58861624")</f>
        <v>58861624</v>
      </c>
      <c r="B260" s="3">
        <v>0.3242107686552131</v>
      </c>
    </row>
    <row r="261" ht="15.75" customHeight="1">
      <c r="A261" s="2" t="str">
        <f>HYPERLINK("https://stackoverflow.com/q/58317425", "58317425")</f>
        <v>58317425</v>
      </c>
      <c r="B261" s="3">
        <v>0.3237931864692428</v>
      </c>
    </row>
    <row r="262" ht="15.75" customHeight="1">
      <c r="A262" s="2" t="str">
        <f>HYPERLINK("https://stackoverflow.com/q/60115832", "60115832")</f>
        <v>60115832</v>
      </c>
      <c r="B262" s="3">
        <v>0.323282542313063</v>
      </c>
    </row>
    <row r="263" ht="15.75" customHeight="1">
      <c r="A263" s="2" t="str">
        <f>HYPERLINK("https://stackoverflow.com/q/59158534", "59158534")</f>
        <v>59158534</v>
      </c>
      <c r="B263" s="3">
        <v>0.3230818995011135</v>
      </c>
    </row>
    <row r="264" ht="15.75" customHeight="1">
      <c r="A264" s="2" t="str">
        <f>HYPERLINK("https://stackoverflow.com/q/49157019", "49157019")</f>
        <v>49157019</v>
      </c>
      <c r="B264" s="3">
        <v>0.3216548776893604</v>
      </c>
    </row>
    <row r="265" ht="15.75" customHeight="1">
      <c r="A265" s="2" t="str">
        <f>HYPERLINK("https://stackoverflow.com/q/48466362", "48466362")</f>
        <v>48466362</v>
      </c>
      <c r="B265" s="3">
        <v>0.3173499444685885</v>
      </c>
    </row>
    <row r="266" ht="15.75" customHeight="1">
      <c r="A266" s="2" t="str">
        <f>HYPERLINK("https://stackoverflow.com/q/53286917", "53286917")</f>
        <v>53286917</v>
      </c>
      <c r="B266" s="3">
        <v>0.3173499444685885</v>
      </c>
    </row>
    <row r="267" ht="15.75" customHeight="1">
      <c r="A267" s="2" t="str">
        <f>HYPERLINK("https://stackoverflow.com/q/50036821", "50036821")</f>
        <v>50036821</v>
      </c>
      <c r="B267" s="3">
        <v>0.3153522494335959</v>
      </c>
    </row>
    <row r="268" ht="15.75" customHeight="1">
      <c r="A268" s="2" t="str">
        <f>HYPERLINK("https://stackoverflow.com/q/58384037", "58384037")</f>
        <v>58384037</v>
      </c>
      <c r="B268" s="3">
        <v>0.3151819543572122</v>
      </c>
    </row>
    <row r="269" ht="15.75" customHeight="1">
      <c r="A269" s="2" t="str">
        <f>HYPERLINK("https://stackoverflow.com/q/46627009", "46627009")</f>
        <v>46627009</v>
      </c>
      <c r="B269" s="3">
        <v>0.3134570347685102</v>
      </c>
    </row>
    <row r="270" ht="15.75" customHeight="1">
      <c r="A270" s="2" t="str">
        <f>HYPERLINK("https://stackoverflow.com/q/56596515", "56596515")</f>
        <v>56596515</v>
      </c>
      <c r="B270" s="3">
        <v>0.312954822954823</v>
      </c>
    </row>
    <row r="271" ht="15.75" customHeight="1">
      <c r="A271" s="2" t="str">
        <f>HYPERLINK("https://stackoverflow.com/q/58542085", "58542085")</f>
        <v>58542085</v>
      </c>
      <c r="B271" s="3">
        <v>0.3125992541441393</v>
      </c>
    </row>
    <row r="272" ht="15.75" customHeight="1">
      <c r="A272" s="2" t="str">
        <f>HYPERLINK("https://stackoverflow.com/q/41945601", "41945601")</f>
        <v>41945601</v>
      </c>
      <c r="B272" s="3">
        <v>0.3118108144014879</v>
      </c>
    </row>
    <row r="273" ht="15.75" customHeight="1">
      <c r="A273" s="2" t="str">
        <f>HYPERLINK("https://stackoverflow.com/q/60272262", "60272262")</f>
        <v>60272262</v>
      </c>
      <c r="B273" s="3">
        <v>0.3116345325647651</v>
      </c>
    </row>
    <row r="274" ht="15.75" customHeight="1">
      <c r="A274" s="2" t="str">
        <f>HYPERLINK("https://stackoverflow.com/q/61919301", "61919301")</f>
        <v>61919301</v>
      </c>
      <c r="B274" s="3">
        <v>0.3114591593973037</v>
      </c>
    </row>
    <row r="275" ht="15.75" customHeight="1">
      <c r="A275" s="2" t="str">
        <f>HYPERLINK("https://stackoverflow.com/q/49718975", "49718975")</f>
        <v>49718975</v>
      </c>
      <c r="B275" s="3">
        <v>0.3093988412780359</v>
      </c>
    </row>
    <row r="276" ht="15.75" customHeight="1">
      <c r="A276" s="2" t="str">
        <f>HYPERLINK("https://stackoverflow.com/q/53701218", "53701218")</f>
        <v>53701218</v>
      </c>
      <c r="B276" s="3">
        <v>0.3040660746595202</v>
      </c>
    </row>
    <row r="277" ht="15.75" customHeight="1">
      <c r="A277" s="2" t="str">
        <f>HYPERLINK("https://stackoverflow.com/q/61840842", "61840842")</f>
        <v>61840842</v>
      </c>
      <c r="B277" s="3">
        <v>0.3004624503354393</v>
      </c>
    </row>
    <row r="278" ht="15.75" customHeight="1">
      <c r="A278" s="2" t="str">
        <f>HYPERLINK("https://stackoverflow.com/q/56935694", "56935694")</f>
        <v>56935694</v>
      </c>
      <c r="B278" s="3">
        <v>0.2994216949440829</v>
      </c>
    </row>
    <row r="279" ht="15.75" customHeight="1">
      <c r="A279" s="2" t="str">
        <f>HYPERLINK("https://stackoverflow.com/q/52872674", "52872674")</f>
        <v>52872674</v>
      </c>
      <c r="B279" s="3">
        <v>0.2993653211474993</v>
      </c>
    </row>
    <row r="280" ht="15.75" customHeight="1">
      <c r="A280" s="2" t="str">
        <f>HYPERLINK("https://stackoverflow.com/q/57574048", "57574048")</f>
        <v>57574048</v>
      </c>
      <c r="B280" s="3">
        <v>0.2977678886769795</v>
      </c>
    </row>
    <row r="281" ht="15.75" customHeight="1">
      <c r="A281" s="2" t="str">
        <f>HYPERLINK("https://stackoverflow.com/q/55710608", "55710608")</f>
        <v>55710608</v>
      </c>
      <c r="B281" s="3">
        <v>0.297119430359262</v>
      </c>
    </row>
    <row r="282" ht="15.75" customHeight="1">
      <c r="A282" s="2" t="str">
        <f>HYPERLINK("https://stackoverflow.com/q/56162698", "56162698")</f>
        <v>56162698</v>
      </c>
      <c r="B282" s="3">
        <v>0.2965679795576703</v>
      </c>
    </row>
    <row r="283" ht="15.75" customHeight="1">
      <c r="A283" s="2" t="str">
        <f>HYPERLINK("https://stackoverflow.com/q/57713713", "57713713")</f>
        <v>57713713</v>
      </c>
      <c r="B283" s="3">
        <v>0.2954661232806928</v>
      </c>
    </row>
    <row r="284" ht="15.75" customHeight="1">
      <c r="A284" s="2" t="str">
        <f>HYPERLINK("https://stackoverflow.com/q/56661461", "56661461")</f>
        <v>56661461</v>
      </c>
      <c r="B284" s="3">
        <v>0.2950300728078505</v>
      </c>
    </row>
    <row r="285" ht="15.75" customHeight="1">
      <c r="A285" s="2" t="str">
        <f>HYPERLINK("https://stackoverflow.com/q/60836488", "60836488")</f>
        <v>60836488</v>
      </c>
      <c r="B285" s="3">
        <v>0.2936413431769469</v>
      </c>
    </row>
    <row r="286" ht="15.75" customHeight="1">
      <c r="A286" s="2" t="str">
        <f>HYPERLINK("https://stackoverflow.com/q/57432558", "57432558")</f>
        <v>57432558</v>
      </c>
      <c r="B286" s="3">
        <v>0.2919768403639372</v>
      </c>
    </row>
    <row r="287" ht="15.75" customHeight="1">
      <c r="A287" s="2" t="str">
        <f>HYPERLINK("https://stackoverflow.com/q/56380897", "56380897")</f>
        <v>56380897</v>
      </c>
      <c r="B287" s="3">
        <v>0.2911796128707894</v>
      </c>
    </row>
    <row r="288" ht="15.75" customHeight="1">
      <c r="A288" s="2" t="str">
        <f>HYPERLINK("https://stackoverflow.com/q/50783112", "50783112")</f>
        <v>50783112</v>
      </c>
      <c r="B288" s="3">
        <v>0.289596688034188</v>
      </c>
    </row>
    <row r="289" ht="15.75" customHeight="1">
      <c r="A289" s="2" t="str">
        <f>HYPERLINK("https://stackoverflow.com/q/55024778", "55024778")</f>
        <v>55024778</v>
      </c>
      <c r="B289" s="3">
        <v>0.2869004011861154</v>
      </c>
    </row>
    <row r="290" ht="15.75" customHeight="1">
      <c r="A290" s="2" t="str">
        <f>HYPERLINK("https://stackoverflow.com/q/57290189", "57290189")</f>
        <v>57290189</v>
      </c>
      <c r="B290" s="3">
        <v>0.2849209298484661</v>
      </c>
    </row>
    <row r="291" ht="15.75" customHeight="1">
      <c r="A291" s="2" t="str">
        <f>HYPERLINK("https://stackoverflow.com/q/41542609", "41542609")</f>
        <v>41542609</v>
      </c>
      <c r="B291" s="3">
        <v>0.2840890765419067</v>
      </c>
    </row>
    <row r="292" ht="15.75" customHeight="1">
      <c r="A292" s="2" t="str">
        <f>HYPERLINK("https://stackoverflow.com/q/60033096", "60033096")</f>
        <v>60033096</v>
      </c>
      <c r="B292" s="3">
        <v>0.2837378917378918</v>
      </c>
    </row>
    <row r="293" ht="15.75" customHeight="1">
      <c r="A293" s="2" t="str">
        <f>HYPERLINK("https://stackoverflow.com/q/49969127", "49969127")</f>
        <v>49969127</v>
      </c>
      <c r="B293" s="3">
        <v>0.2826254753567528</v>
      </c>
    </row>
    <row r="294" ht="15.75" customHeight="1">
      <c r="A294" s="2" t="str">
        <f>HYPERLINK("https://stackoverflow.com/q/56830039", "56830039")</f>
        <v>56830039</v>
      </c>
      <c r="B294" s="3">
        <v>0.2819568399678897</v>
      </c>
    </row>
    <row r="295" ht="15.75" customHeight="1">
      <c r="A295" s="2" t="str">
        <f>HYPERLINK("https://stackoverflow.com/q/59965143", "59965143")</f>
        <v>59965143</v>
      </c>
      <c r="B295" s="3">
        <v>0.2819568399678897</v>
      </c>
    </row>
    <row r="296" ht="15.75" customHeight="1">
      <c r="A296" s="2" t="str">
        <f>HYPERLINK("https://stackoverflow.com/q/59966739", "59966739")</f>
        <v>59966739</v>
      </c>
      <c r="B296" s="3">
        <v>0.2814319336058467</v>
      </c>
    </row>
    <row r="297" ht="15.75" customHeight="1">
      <c r="A297" s="2" t="str">
        <f>HYPERLINK("https://stackoverflow.com/q/56789911", "56789911")</f>
        <v>56789911</v>
      </c>
      <c r="B297" s="3">
        <v>0.2806033690989442</v>
      </c>
    </row>
    <row r="298" ht="15.75" customHeight="1">
      <c r="A298" s="2" t="str">
        <f>HYPERLINK("https://stackoverflow.com/q/56243818", "56243818")</f>
        <v>56243818</v>
      </c>
      <c r="B298" s="3">
        <v>0.2796292960227387</v>
      </c>
    </row>
    <row r="299" ht="15.75" customHeight="1">
      <c r="A299" s="2" t="str">
        <f>HYPERLINK("https://stackoverflow.com/q/62075536", "62075536")</f>
        <v>62075536</v>
      </c>
      <c r="B299" s="3">
        <v>0.2795230278673987</v>
      </c>
    </row>
    <row r="300" ht="15.75" customHeight="1">
      <c r="A300" s="2" t="str">
        <f>HYPERLINK("https://stackoverflow.com/q/41036556", "41036556")</f>
        <v>41036556</v>
      </c>
      <c r="B300" s="3">
        <v>0.2778877071481573</v>
      </c>
    </row>
    <row r="301" ht="15.75" customHeight="1">
      <c r="A301" s="2" t="str">
        <f>HYPERLINK("https://stackoverflow.com/q/61915796", "61915796")</f>
        <v>61915796</v>
      </c>
      <c r="B301" s="3">
        <v>0.2760662499468469</v>
      </c>
    </row>
    <row r="302" ht="15.75" customHeight="1">
      <c r="A302" s="2" t="str">
        <f>HYPERLINK("https://stackoverflow.com/q/46492413", "46492413")</f>
        <v>46492413</v>
      </c>
      <c r="B302" s="3">
        <v>0.2743323088150675</v>
      </c>
    </row>
    <row r="303" ht="15.75" customHeight="1">
      <c r="A303" s="2" t="str">
        <f>HYPERLINK("https://stackoverflow.com/q/56430977", "56430977")</f>
        <v>56430977</v>
      </c>
      <c r="B303" s="3">
        <v>0.272198667474258</v>
      </c>
    </row>
    <row r="304" ht="15.75" customHeight="1">
      <c r="A304" s="2" t="str">
        <f>HYPERLINK("https://stackoverflow.com/q/49692206", "49692206")</f>
        <v>49692206</v>
      </c>
      <c r="B304" s="3">
        <v>0.265849376960488</v>
      </c>
    </row>
    <row r="305" ht="15.75" customHeight="1">
      <c r="A305" s="2" t="str">
        <f>HYPERLINK("https://stackoverflow.com/q/61378839", "61378839")</f>
        <v>61378839</v>
      </c>
      <c r="B305" s="3">
        <v>0.2644230769230769</v>
      </c>
    </row>
    <row r="306" ht="15.75" customHeight="1">
      <c r="A306" s="2" t="str">
        <f>HYPERLINK("https://stackoverflow.com/q/49550965", "49550965")</f>
        <v>49550965</v>
      </c>
      <c r="B306" s="3">
        <v>0.2628753921214567</v>
      </c>
    </row>
    <row r="307" ht="15.75" customHeight="1">
      <c r="A307" s="2" t="str">
        <f>HYPERLINK("https://stackoverflow.com/q/34776120", "34776120")</f>
        <v>34776120</v>
      </c>
      <c r="B307" s="3">
        <v>0.2500413564929694</v>
      </c>
    </row>
    <row r="308" ht="15.75" customHeight="1">
      <c r="A308" s="2" t="str">
        <f>HYPERLINK("https://stackoverflow.com/q/57927698", "57927698")</f>
        <v>57927698</v>
      </c>
      <c r="B308" s="3">
        <v>0.2484096319712758</v>
      </c>
    </row>
    <row r="309" ht="15.75" customHeight="1">
      <c r="A309" s="2" t="str">
        <f>HYPERLINK("https://stackoverflow.com/q/58496748", "58496748")</f>
        <v>58496748</v>
      </c>
      <c r="B309" s="3">
        <v>0.2440099822853227</v>
      </c>
    </row>
    <row r="310" ht="15.75" customHeight="1">
      <c r="A310" s="2" t="str">
        <f>HYPERLINK("https://stackoverflow.com/q/50819321", "50819321")</f>
        <v>50819321</v>
      </c>
      <c r="B310" s="3">
        <v>0.2411833824263203</v>
      </c>
    </row>
    <row r="311" ht="15.75" customHeight="1">
      <c r="A311" s="2" t="str">
        <f>HYPERLINK("https://stackoverflow.com/q/44360062", "44360062")</f>
        <v>44360062</v>
      </c>
      <c r="B311" s="3">
        <v>0.2290969899665552</v>
      </c>
    </row>
    <row r="312" ht="15.75" customHeight="1">
      <c r="A312" s="2" t="str">
        <f>HYPERLINK("https://stackoverflow.com/q/51869363", "51869363")</f>
        <v>51869363</v>
      </c>
      <c r="B312" s="3">
        <v>0.2254079254079255</v>
      </c>
    </row>
    <row r="313" ht="15.75" customHeight="1">
      <c r="A313" s="2" t="str">
        <f>HYPERLINK("https://stackoverflow.com/q/56816270", "56816270")</f>
        <v>56816270</v>
      </c>
      <c r="B313" s="3">
        <v>0.2242246642246642</v>
      </c>
    </row>
    <row r="314" ht="15.75" customHeight="1">
      <c r="A314" s="2" t="str">
        <f>HYPERLINK("https://stackoverflow.com/q/50470391", "50470391")</f>
        <v>50470391</v>
      </c>
      <c r="B314" s="3">
        <v>0.1942070275403609</v>
      </c>
    </row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