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AC3embdmOv7U92TXYKhGIEYtpYA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<sst xmlns="http://schemas.openxmlformats.org/spreadsheetml/2006/main" count="2" uniqueCount="2">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</sst>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HYPERLINK("https://stackoverflow.com/q/58799098", "58799098")</f>
        <v>58799098</v>
      </c>
      <c r="B2" s="3">
        <v>0.9104428382951872</v>
      </c>
    </row>
    <row r="3">
      <c r="A3" s="2" t="str">
        <f>HYPERLINK("https://stackoverflow.com/q/56154215", "56154215")</f>
        <v>56154215</v>
      </c>
      <c r="B3" s="3">
        <v>0.8208731159550832</v>
      </c>
    </row>
    <row r="4">
      <c r="A4" s="2" t="str">
        <f>HYPERLINK("https://stackoverflow.com/q/58111227", "58111227")</f>
        <v>58111227</v>
      </c>
      <c r="B4" s="3">
        <v>0.7977102847951555</v>
      </c>
    </row>
    <row r="5">
      <c r="A5" s="2" t="str">
        <f>HYPERLINK("https://stackoverflow.com/q/58839197", "58839197")</f>
        <v>58839197</v>
      </c>
      <c r="B5" s="3">
        <v>0.7938542938542938</v>
      </c>
    </row>
    <row r="6">
      <c r="A6" s="2" t="str">
        <f>HYPERLINK("https://stackoverflow.com/q/50116681", "50116681")</f>
        <v>50116681</v>
      </c>
      <c r="B6" s="3">
        <v>0.7923226870595291</v>
      </c>
    </row>
    <row r="7">
      <c r="A7" s="2" t="str">
        <f>HYPERLINK("https://stackoverflow.com/q/51092787", "51092787")</f>
        <v>51092787</v>
      </c>
      <c r="B7" s="3">
        <v>0.7821862348178137</v>
      </c>
    </row>
    <row r="8">
      <c r="A8" s="2" t="str">
        <f>HYPERLINK("https://stackoverflow.com/q/59251524", "59251524")</f>
        <v>59251524</v>
      </c>
      <c r="B8" s="3">
        <v>0.7696999017753734</v>
      </c>
    </row>
    <row r="9">
      <c r="A9" s="2" t="str">
        <f>HYPERLINK("https://stackoverflow.com/q/53478159", "53478159")</f>
        <v>53478159</v>
      </c>
      <c r="B9" s="3">
        <v>0.7634023272577488</v>
      </c>
    </row>
    <row r="10">
      <c r="A10" s="2" t="str">
        <f>HYPERLINK("https://stackoverflow.com/q/57982913", "57982913")</f>
        <v>57982913</v>
      </c>
      <c r="B10" s="3">
        <v>0.7459953968749639</v>
      </c>
    </row>
    <row r="11">
      <c r="A11" s="2" t="str">
        <f>HYPERLINK("https://stackoverflow.com/q/44497664", "44497664")</f>
        <v>44497664</v>
      </c>
      <c r="B11" s="3">
        <v>0.7438244027473172</v>
      </c>
    </row>
    <row r="12">
      <c r="A12" s="2" t="str">
        <f>HYPERLINK("https://stackoverflow.com/q/61628400", "61628400")</f>
        <v>61628400</v>
      </c>
      <c r="B12" s="3">
        <v>0.7408928719608332</v>
      </c>
    </row>
    <row r="13">
      <c r="A13" s="2" t="str">
        <f>HYPERLINK("https://stackoverflow.com/q/61735365", "61735365")</f>
        <v>61735365</v>
      </c>
      <c r="B13" s="3">
        <v>0.7340380866696655</v>
      </c>
    </row>
    <row r="14">
      <c r="A14" s="2" t="str">
        <f>HYPERLINK("https://stackoverflow.com/q/42959530", "42959530")</f>
        <v>42959530</v>
      </c>
      <c r="B14" s="3">
        <v>0.7338173205643085</v>
      </c>
    </row>
    <row r="15">
      <c r="A15" s="2" t="str">
        <f>HYPERLINK("https://stackoverflow.com/q/35302025", "35302025")</f>
        <v>35302025</v>
      </c>
      <c r="B15" s="3">
        <v>0.7311783960720131</v>
      </c>
    </row>
    <row r="16">
      <c r="A16" s="2" t="str">
        <f>HYPERLINK("https://stackoverflow.com/q/54760591", "54760591")</f>
        <v>54760591</v>
      </c>
      <c r="B16" s="3">
        <v>0.7298237652219952</v>
      </c>
    </row>
    <row r="17">
      <c r="A17" s="2" t="str">
        <f>HYPERLINK("https://stackoverflow.com/q/50757567", "50757567")</f>
        <v>50757567</v>
      </c>
      <c r="B17" s="3">
        <v>0.7288567785805354</v>
      </c>
    </row>
    <row r="18">
      <c r="A18" s="2" t="str">
        <f>HYPERLINK("https://stackoverflow.com/q/58841047", "58841047")</f>
        <v>58841047</v>
      </c>
      <c r="B18" s="3">
        <v>0.7284195918882265</v>
      </c>
    </row>
    <row r="19">
      <c r="A19" s="2" t="str">
        <f>HYPERLINK("https://stackoverflow.com/q/47258899", "47258899")</f>
        <v>47258899</v>
      </c>
      <c r="B19" s="3">
        <v>0.7195156695156694</v>
      </c>
    </row>
    <row r="20">
      <c r="A20" s="2" t="str">
        <f>HYPERLINK("https://stackoverflow.com/q/57558625", "57558625")</f>
        <v>57558625</v>
      </c>
      <c r="B20" s="3">
        <v>0.7131752231089978</v>
      </c>
    </row>
    <row r="21" ht="15.75" customHeight="1">
      <c r="A21" s="2" t="str">
        <f>HYPERLINK("https://stackoverflow.com/q/57219620", "57219620")</f>
        <v>57219620</v>
      </c>
      <c r="B21" s="3">
        <v>0.7089058884638995</v>
      </c>
    </row>
    <row r="22" ht="15.75" customHeight="1">
      <c r="A22" s="2" t="str">
        <f>HYPERLINK("https://stackoverflow.com/q/48439782", "48439782")</f>
        <v>48439782</v>
      </c>
      <c r="B22" s="3">
        <v>0.7066721808657291</v>
      </c>
    </row>
    <row r="23" ht="15.75" customHeight="1">
      <c r="A23" s="2" t="str">
        <f>HYPERLINK("https://stackoverflow.com/q/60706826", "60706826")</f>
        <v>60706826</v>
      </c>
      <c r="B23" s="3">
        <v>0.7052485855302757</v>
      </c>
    </row>
    <row r="24" ht="15.75" customHeight="1">
      <c r="A24" s="2" t="str">
        <f>HYPERLINK("https://stackoverflow.com/q/51072576", "51072576")</f>
        <v>51072576</v>
      </c>
      <c r="B24" s="3">
        <v>0.700456219961453</v>
      </c>
    </row>
    <row r="25" ht="15.75" customHeight="1">
      <c r="A25" s="2" t="str">
        <f>HYPERLINK("https://stackoverflow.com/q/43655581", "43655581")</f>
        <v>43655581</v>
      </c>
      <c r="B25" s="3">
        <v>0.6986298352277733</v>
      </c>
    </row>
    <row r="26" ht="15.75" customHeight="1">
      <c r="A26" s="2" t="str">
        <f>HYPERLINK("https://stackoverflow.com/q/20437820", "20437820")</f>
        <v>20437820</v>
      </c>
      <c r="B26" s="3">
        <v>0.6937031222745508</v>
      </c>
    </row>
    <row r="27" ht="15.75" customHeight="1">
      <c r="A27" s="2" t="str">
        <f>HYPERLINK("https://stackoverflow.com/q/59202953", "59202953")</f>
        <v>59202953</v>
      </c>
      <c r="B27" s="3">
        <v>0.6860192196979761</v>
      </c>
    </row>
    <row r="28" ht="15.75" customHeight="1">
      <c r="A28" s="2" t="str">
        <f>HYPERLINK("https://stackoverflow.com/q/58644060", "58644060")</f>
        <v>58644060</v>
      </c>
      <c r="B28" s="3">
        <v>0.6855621609719971</v>
      </c>
    </row>
    <row r="29" ht="15.75" customHeight="1">
      <c r="A29" s="2" t="str">
        <f>HYPERLINK("https://stackoverflow.com/q/62049728", "62049728")</f>
        <v>62049728</v>
      </c>
      <c r="B29" s="3">
        <v>0.6817593181229545</v>
      </c>
    </row>
    <row r="30" ht="15.75" customHeight="1">
      <c r="A30" s="2" t="str">
        <f>HYPERLINK("https://stackoverflow.com/q/56080699", "56080699")</f>
        <v>56080699</v>
      </c>
      <c r="B30" s="3">
        <v>0.68029510566824</v>
      </c>
    </row>
    <row r="31" ht="15.75" customHeight="1">
      <c r="A31" s="2" t="str">
        <f>HYPERLINK("https://stackoverflow.com/q/59897345", "59897345")</f>
        <v>59897345</v>
      </c>
      <c r="B31" s="3">
        <v>0.6777828652828652</v>
      </c>
    </row>
    <row r="32" ht="15.75" customHeight="1">
      <c r="A32" s="2" t="str">
        <f>HYPERLINK("https://stackoverflow.com/q/31593793", "31593793")</f>
        <v>31593793</v>
      </c>
      <c r="B32" s="3">
        <v>0.677126019591773</v>
      </c>
    </row>
    <row r="33" ht="15.75" customHeight="1">
      <c r="A33" s="2" t="str">
        <f>HYPERLINK("https://stackoverflow.com/q/52684091", "52684091")</f>
        <v>52684091</v>
      </c>
      <c r="B33" s="3">
        <v>0.671388591742574</v>
      </c>
    </row>
    <row r="34" ht="15.75" customHeight="1">
      <c r="A34" s="2" t="str">
        <f>HYPERLINK("https://stackoverflow.com/q/50846243", "50846243")</f>
        <v>50846243</v>
      </c>
      <c r="B34" s="3">
        <v>0.6688474755485064</v>
      </c>
    </row>
    <row r="35" ht="15.75" customHeight="1">
      <c r="A35" s="2" t="str">
        <f>HYPERLINK("https://stackoverflow.com/q/60825789", "60825789")</f>
        <v>60825789</v>
      </c>
      <c r="B35" s="3">
        <v>0.6673057556743357</v>
      </c>
    </row>
    <row r="36" ht="15.75" customHeight="1">
      <c r="A36" s="2" t="str">
        <f>HYPERLINK("https://stackoverflow.com/q/59979487", "59979487")</f>
        <v>59979487</v>
      </c>
      <c r="B36" s="3">
        <v>0.6582435278087452</v>
      </c>
    </row>
    <row r="37" ht="15.75" customHeight="1">
      <c r="A37" s="2" t="str">
        <f>HYPERLINK("https://stackoverflow.com/q/61515127", "61515127")</f>
        <v>61515127</v>
      </c>
      <c r="B37" s="3">
        <v>0.6567504771388265</v>
      </c>
    </row>
    <row r="38" ht="15.75" customHeight="1">
      <c r="A38" s="2" t="str">
        <f>HYPERLINK("https://stackoverflow.com/q/58252971", "58252971")</f>
        <v>58252971</v>
      </c>
      <c r="B38" s="3">
        <v>0.6551171961008027</v>
      </c>
    </row>
    <row r="39" ht="15.75" customHeight="1">
      <c r="A39" s="2" t="str">
        <f>HYPERLINK("https://stackoverflow.com/q/61058282", "61058282")</f>
        <v>61058282</v>
      </c>
      <c r="B39" s="3">
        <v>0.6525359390688903</v>
      </c>
    </row>
    <row r="40" ht="15.75" customHeight="1">
      <c r="A40" s="2" t="str">
        <f>HYPERLINK("https://stackoverflow.com/q/61422412", "61422412")</f>
        <v>61422412</v>
      </c>
      <c r="B40" s="3">
        <v>0.6487806487806487</v>
      </c>
    </row>
    <row r="41" ht="15.75" customHeight="1">
      <c r="A41" s="2" t="str">
        <f>HYPERLINK("https://stackoverflow.com/q/43096166", "43096166")</f>
        <v>43096166</v>
      </c>
      <c r="B41" s="3">
        <v>0.6465375893947323</v>
      </c>
    </row>
    <row r="42" ht="15.75" customHeight="1">
      <c r="A42" s="2" t="str">
        <f>HYPERLINK("https://stackoverflow.com/q/56896264", "56896264")</f>
        <v>56896264</v>
      </c>
      <c r="B42" s="3">
        <v>0.6451984229762008</v>
      </c>
    </row>
    <row r="43" ht="15.75" customHeight="1">
      <c r="A43" s="2" t="str">
        <f>HYPERLINK("https://stackoverflow.com/q/59771209", "59771209")</f>
        <v>59771209</v>
      </c>
      <c r="B43" s="3">
        <v>0.641586100602494</v>
      </c>
    </row>
    <row r="44" ht="15.75" customHeight="1">
      <c r="A44" s="2" t="str">
        <f>HYPERLINK("https://stackoverflow.com/q/36643655", "36643655")</f>
        <v>36643655</v>
      </c>
      <c r="B44" s="3">
        <v>0.6406418977847548</v>
      </c>
    </row>
    <row r="45" ht="15.75" customHeight="1">
      <c r="A45" s="2" t="str">
        <f>HYPERLINK("https://stackoverflow.com/q/55009565", "55009565")</f>
        <v>55009565</v>
      </c>
      <c r="B45" s="3">
        <v>0.6327557175437474</v>
      </c>
    </row>
    <row r="46" ht="15.75" customHeight="1">
      <c r="A46" s="2" t="str">
        <f>HYPERLINK("https://stackoverflow.com/q/25801442", "25801442")</f>
        <v>25801442</v>
      </c>
      <c r="B46" s="3">
        <v>0.6303315578677897</v>
      </c>
    </row>
    <row r="47" ht="15.75" customHeight="1">
      <c r="A47" s="2" t="str">
        <f>HYPERLINK("https://stackoverflow.com/q/50584594", "50584594")</f>
        <v>50584594</v>
      </c>
      <c r="B47" s="3">
        <v>0.6301394511920826</v>
      </c>
    </row>
    <row r="48" ht="15.75" customHeight="1">
      <c r="A48" s="2" t="str">
        <f>HYPERLINK("https://stackoverflow.com/q/49565318", "49565318")</f>
        <v>49565318</v>
      </c>
      <c r="B48" s="3">
        <v>0.6291023279973555</v>
      </c>
    </row>
    <row r="49" ht="15.75" customHeight="1">
      <c r="A49" s="2" t="str">
        <f>HYPERLINK("https://stackoverflow.com/q/48168891", "48168891")</f>
        <v>48168891</v>
      </c>
      <c r="B49" s="3">
        <v>0.6277030832904759</v>
      </c>
    </row>
    <row r="50" ht="15.75" customHeight="1">
      <c r="A50" s="2" t="str">
        <f>HYPERLINK("https://stackoverflow.com/q/54906295", "54906295")</f>
        <v>54906295</v>
      </c>
      <c r="B50" s="3">
        <v>0.6255515058507577</v>
      </c>
    </row>
    <row r="51" ht="15.75" customHeight="1">
      <c r="A51" s="2" t="str">
        <f>HYPERLINK("https://stackoverflow.com/q/61557784", "61557784")</f>
        <v>61557784</v>
      </c>
      <c r="B51" s="3">
        <v>0.6251573577154973</v>
      </c>
    </row>
    <row r="52" ht="15.75" customHeight="1">
      <c r="A52" s="2" t="str">
        <f>HYPERLINK("https://stackoverflow.com/q/58020564", "58020564")</f>
        <v>58020564</v>
      </c>
      <c r="B52" s="3">
        <v>0.624566695774126</v>
      </c>
    </row>
    <row r="53" ht="15.75" customHeight="1">
      <c r="A53" s="2" t="str">
        <f>HYPERLINK("https://stackoverflow.com/q/61604943", "61604943")</f>
        <v>61604943</v>
      </c>
      <c r="B53" s="3">
        <v>0.6171317939273738</v>
      </c>
    </row>
    <row r="54" ht="15.75" customHeight="1">
      <c r="A54" s="2" t="str">
        <f>HYPERLINK("https://stackoverflow.com/q/62076983", "62076983")</f>
        <v>62076983</v>
      </c>
      <c r="B54" s="3">
        <v>0.6163755728973119</v>
      </c>
    </row>
    <row r="55" ht="15.75" customHeight="1">
      <c r="A55" s="2" t="str">
        <f>HYPERLINK("https://stackoverflow.com/q/61672841", "61672841")</f>
        <v>61672841</v>
      </c>
      <c r="B55" s="3">
        <v>0.6111411357312997</v>
      </c>
    </row>
    <row r="56" ht="15.75" customHeight="1">
      <c r="A56" s="2" t="str">
        <f>HYPERLINK("https://stackoverflow.com/q/45834435", "45834435")</f>
        <v>45834435</v>
      </c>
      <c r="B56" s="3">
        <v>0.6075409766182833</v>
      </c>
    </row>
    <row r="57" ht="15.75" customHeight="1">
      <c r="A57" s="2" t="str">
        <f>HYPERLINK("https://stackoverflow.com/q/60551702", "60551702")</f>
        <v>60551702</v>
      </c>
      <c r="B57" s="3">
        <v>0.6069531069531069</v>
      </c>
    </row>
    <row r="58" ht="15.75" customHeight="1">
      <c r="A58" s="2" t="str">
        <f>HYPERLINK("https://stackoverflow.com/q/61206586", "61206586")</f>
        <v>61206586</v>
      </c>
      <c r="B58" s="3">
        <v>0.6059085841694537</v>
      </c>
    </row>
    <row r="59" ht="15.75" customHeight="1">
      <c r="A59" s="2" t="str">
        <f>HYPERLINK("https://stackoverflow.com/q/39919128", "39919128")</f>
        <v>39919128</v>
      </c>
      <c r="B59" s="3">
        <v>0.6047621742985981</v>
      </c>
    </row>
    <row r="60" ht="15.75" customHeight="1">
      <c r="A60" s="2" t="str">
        <f>HYPERLINK("https://stackoverflow.com/q/57620833", "57620833")</f>
        <v>57620833</v>
      </c>
      <c r="B60" s="3">
        <v>0.604307153913453</v>
      </c>
    </row>
    <row r="61" ht="15.75" customHeight="1">
      <c r="A61" s="2" t="str">
        <f>HYPERLINK("https://stackoverflow.com/q/51443599", "51443599")</f>
        <v>51443599</v>
      </c>
      <c r="B61" s="3">
        <v>0.6020912513605624</v>
      </c>
    </row>
    <row r="62" ht="15.75" customHeight="1">
      <c r="A62" s="2" t="str">
        <f>HYPERLINK("https://stackoverflow.com/q/59625264", "59625264")</f>
        <v>59625264</v>
      </c>
      <c r="B62" s="3">
        <v>0.6003367649252935</v>
      </c>
    </row>
    <row r="63" ht="15.75" customHeight="1">
      <c r="A63" s="2" t="str">
        <f>HYPERLINK("https://stackoverflow.com/q/52975602", "52975602")</f>
        <v>52975602</v>
      </c>
      <c r="B63" s="3">
        <v>0.5992730130661165</v>
      </c>
    </row>
    <row r="64" ht="15.75" customHeight="1">
      <c r="A64" s="2" t="str">
        <f>HYPERLINK("https://stackoverflow.com/q/61920382", "61920382")</f>
        <v>61920382</v>
      </c>
      <c r="B64" s="3">
        <v>0.593132553232304</v>
      </c>
    </row>
    <row r="65" ht="15.75" customHeight="1">
      <c r="A65" s="2" t="str">
        <f>HYPERLINK("https://stackoverflow.com/q/61014391", "61014391")</f>
        <v>61014391</v>
      </c>
      <c r="B65" s="3">
        <v>0.591952599198976</v>
      </c>
    </row>
    <row r="66" ht="15.75" customHeight="1">
      <c r="A66" s="2" t="str">
        <f>HYPERLINK("https://stackoverflow.com/q/58185005", "58185005")</f>
        <v>58185005</v>
      </c>
      <c r="B66" s="3">
        <v>0.5909907927075309</v>
      </c>
    </row>
    <row r="67" ht="15.75" customHeight="1">
      <c r="A67" s="2" t="str">
        <f>HYPERLINK("https://stackoverflow.com/q/58053093", "58053093")</f>
        <v>58053093</v>
      </c>
      <c r="B67" s="3">
        <v>0.5899109730199082</v>
      </c>
    </row>
    <row r="68" ht="15.75" customHeight="1">
      <c r="A68" s="2" t="str">
        <f>HYPERLINK("https://stackoverflow.com/q/44694808", "44694808")</f>
        <v>44694808</v>
      </c>
      <c r="B68" s="3">
        <v>0.5892005477640837</v>
      </c>
    </row>
    <row r="69" ht="15.75" customHeight="1">
      <c r="A69" s="2" t="str">
        <f>HYPERLINK("https://stackoverflow.com/q/58374422", "58374422")</f>
        <v>58374422</v>
      </c>
      <c r="B69" s="3">
        <v>0.5831828578307451</v>
      </c>
    </row>
    <row r="70" ht="15.75" customHeight="1">
      <c r="A70" s="2" t="str">
        <f>HYPERLINK("https://stackoverflow.com/q/59299127", "59299127")</f>
        <v>59299127</v>
      </c>
      <c r="B70" s="3">
        <v>0.581973581973582</v>
      </c>
    </row>
    <row r="71" ht="15.75" customHeight="1">
      <c r="A71" s="2" t="str">
        <f>HYPERLINK("https://stackoverflow.com/q/58449923", "58449923")</f>
        <v>58449923</v>
      </c>
      <c r="B71" s="3">
        <v>0.5789072039072038</v>
      </c>
    </row>
    <row r="72" ht="15.75" customHeight="1">
      <c r="A72" s="2" t="str">
        <f>HYPERLINK("https://stackoverflow.com/q/60445843", "60445843")</f>
        <v>60445843</v>
      </c>
      <c r="B72" s="3">
        <v>0.5775140934715404</v>
      </c>
    </row>
    <row r="73" ht="15.75" customHeight="1">
      <c r="A73" s="2" t="str">
        <f>HYPERLINK("https://stackoverflow.com/q/56915601", "56915601")</f>
        <v>56915601</v>
      </c>
      <c r="B73" s="3">
        <v>0.576923076923077</v>
      </c>
    </row>
    <row r="74" ht="15.75" customHeight="1">
      <c r="A74" s="2" t="str">
        <f>HYPERLINK("https://stackoverflow.com/q/56921005", "56921005")</f>
        <v>56921005</v>
      </c>
      <c r="B74" s="3">
        <v>0.5757670861710029</v>
      </c>
    </row>
    <row r="75" ht="15.75" customHeight="1">
      <c r="A75" s="2" t="str">
        <f>HYPERLINK("https://stackoverflow.com/q/56264042", "56264042")</f>
        <v>56264042</v>
      </c>
      <c r="B75" s="3">
        <v>0.5743510604621715</v>
      </c>
    </row>
    <row r="76" ht="15.75" customHeight="1">
      <c r="A76" s="2" t="str">
        <f>HYPERLINK("https://stackoverflow.com/q/61709741", "61709741")</f>
        <v>61709741</v>
      </c>
      <c r="B76" s="3">
        <v>0.573930623110951</v>
      </c>
    </row>
    <row r="77" ht="15.75" customHeight="1">
      <c r="A77" s="2" t="str">
        <f>HYPERLINK("https://stackoverflow.com/q/46733068", "46733068")</f>
        <v>46733068</v>
      </c>
      <c r="B77" s="3">
        <v>0.5726267806267805</v>
      </c>
    </row>
    <row r="78" ht="15.75" customHeight="1">
      <c r="A78" s="2" t="str">
        <f>HYPERLINK("https://stackoverflow.com/q/54925179", "54925179")</f>
        <v>54925179</v>
      </c>
      <c r="B78" s="3">
        <v>0.5679410409949333</v>
      </c>
    </row>
    <row r="79" ht="15.75" customHeight="1">
      <c r="A79" s="2" t="str">
        <f>HYPERLINK("https://stackoverflow.com/q/61854113", "61854113")</f>
        <v>61854113</v>
      </c>
      <c r="B79" s="3">
        <v>0.5668872346291701</v>
      </c>
    </row>
    <row r="80" ht="15.75" customHeight="1">
      <c r="A80" s="2" t="str">
        <f>HYPERLINK("https://stackoverflow.com/q/58101949", "58101949")</f>
        <v>58101949</v>
      </c>
      <c r="B80" s="3">
        <v>0.5668220668220667</v>
      </c>
    </row>
    <row r="81" ht="15.75" customHeight="1">
      <c r="A81" s="2" t="str">
        <f>HYPERLINK("https://stackoverflow.com/q/57623152", "57623152")</f>
        <v>57623152</v>
      </c>
      <c r="B81" s="3">
        <v>0.5640406292580206</v>
      </c>
    </row>
    <row r="82" ht="15.75" customHeight="1">
      <c r="A82" s="2" t="str">
        <f>HYPERLINK("https://stackoverflow.com/q/51157469", "51157469")</f>
        <v>51157469</v>
      </c>
      <c r="B82" s="3">
        <v>0.5630937969993763</v>
      </c>
    </row>
    <row r="83" ht="15.75" customHeight="1">
      <c r="A83" s="2" t="str">
        <f>HYPERLINK("https://stackoverflow.com/q/60312818", "60312818")</f>
        <v>60312818</v>
      </c>
      <c r="B83" s="3">
        <v>0.5612031769588038</v>
      </c>
    </row>
    <row r="84" ht="15.75" customHeight="1">
      <c r="A84" s="2" t="str">
        <f>HYPERLINK("https://stackoverflow.com/q/41201796", "41201796")</f>
        <v>41201796</v>
      </c>
      <c r="B84" s="3">
        <v>0.5592689775813654</v>
      </c>
    </row>
    <row r="85" ht="15.75" customHeight="1">
      <c r="A85" s="2" t="str">
        <f>HYPERLINK("https://stackoverflow.com/q/50168257", "50168257")</f>
        <v>50168257</v>
      </c>
      <c r="B85" s="3">
        <v>0.5572193732193732</v>
      </c>
    </row>
    <row r="86" ht="15.75" customHeight="1">
      <c r="A86" s="2" t="str">
        <f>HYPERLINK("https://stackoverflow.com/q/49838965", "49838965")</f>
        <v>49838965</v>
      </c>
      <c r="B86" s="3">
        <v>0.5566757200509446</v>
      </c>
    </row>
    <row r="87" ht="15.75" customHeight="1">
      <c r="A87" s="2" t="str">
        <f>HYPERLINK("https://stackoverflow.com/q/50636935", "50636935")</f>
        <v>50636935</v>
      </c>
      <c r="B87" s="3">
        <v>0.552375273305506</v>
      </c>
    </row>
    <row r="88" ht="15.75" customHeight="1">
      <c r="A88" s="2" t="str">
        <f>HYPERLINK("https://stackoverflow.com/q/47104623", "47104623")</f>
        <v>47104623</v>
      </c>
      <c r="B88" s="3">
        <v>0.5509519838788132</v>
      </c>
    </row>
    <row r="89" ht="15.75" customHeight="1">
      <c r="A89" s="2" t="str">
        <f>HYPERLINK("https://stackoverflow.com/q/61469908", "61469908")</f>
        <v>61469908</v>
      </c>
      <c r="B89" s="3">
        <v>0.5497139780604346</v>
      </c>
    </row>
    <row r="90" ht="15.75" customHeight="1">
      <c r="A90" s="2" t="str">
        <f>HYPERLINK("https://stackoverflow.com/q/61483577", "61483577")</f>
        <v>61483577</v>
      </c>
      <c r="B90" s="3">
        <v>0.5482492417976289</v>
      </c>
    </row>
    <row r="91" ht="15.75" customHeight="1">
      <c r="A91" s="2" t="str">
        <f>HYPERLINK("https://stackoverflow.com/q/45133010", "45133010")</f>
        <v>45133010</v>
      </c>
      <c r="B91" s="3">
        <v>0.5452132849393123</v>
      </c>
    </row>
    <row r="92" ht="15.75" customHeight="1">
      <c r="A92" s="2" t="str">
        <f>HYPERLINK("https://stackoverflow.com/q/54991854", "54991854")</f>
        <v>54991854</v>
      </c>
      <c r="B92" s="3">
        <v>0.5438422688422687</v>
      </c>
    </row>
    <row r="93" ht="15.75" customHeight="1">
      <c r="A93" s="2" t="str">
        <f>HYPERLINK("https://stackoverflow.com/q/55745397", "55745397")</f>
        <v>55745397</v>
      </c>
      <c r="B93" s="3">
        <v>0.5392825204145959</v>
      </c>
    </row>
    <row r="94" ht="15.75" customHeight="1">
      <c r="A94" s="2" t="str">
        <f>HYPERLINK("https://stackoverflow.com/q/61016404", "61016404")</f>
        <v>61016404</v>
      </c>
      <c r="B94" s="3">
        <v>0.537980597466128</v>
      </c>
    </row>
    <row r="95" ht="15.75" customHeight="1">
      <c r="A95" s="2" t="str">
        <f>HYPERLINK("https://stackoverflow.com/q/59962143", "59962143")</f>
        <v>59962143</v>
      </c>
      <c r="B95" s="3">
        <v>0.5375487511409841</v>
      </c>
    </row>
    <row r="96" ht="15.75" customHeight="1">
      <c r="A96" s="2" t="str">
        <f>HYPERLINK("https://stackoverflow.com/q/60838280", "60838280")</f>
        <v>60838280</v>
      </c>
      <c r="B96" s="3">
        <v>0.5359177859177859</v>
      </c>
    </row>
    <row r="97" ht="15.75" customHeight="1">
      <c r="A97" s="2" t="str">
        <f>HYPERLINK("https://stackoverflow.com/q/58510336", "58510336")</f>
        <v>58510336</v>
      </c>
      <c r="B97" s="3">
        <v>0.5356677666855373</v>
      </c>
    </row>
    <row r="98" ht="15.75" customHeight="1">
      <c r="A98" s="2" t="str">
        <f>HYPERLINK("https://stackoverflow.com/q/55647746", "55647746")</f>
        <v>55647746</v>
      </c>
      <c r="B98" s="3">
        <v>0.535127411288402</v>
      </c>
    </row>
    <row r="99" ht="15.75" customHeight="1">
      <c r="A99" s="2" t="str">
        <f>HYPERLINK("https://stackoverflow.com/q/59524629", "59524629")</f>
        <v>59524629</v>
      </c>
      <c r="B99" s="3">
        <v>0.5320971351014269</v>
      </c>
    </row>
    <row r="100" ht="15.75" customHeight="1">
      <c r="A100" s="2" t="str">
        <f>HYPERLINK("https://stackoverflow.com/q/61238595", "61238595")</f>
        <v>61238595</v>
      </c>
      <c r="B100" s="3">
        <v>0.5311040620318972</v>
      </c>
    </row>
    <row r="101" ht="15.75" customHeight="1">
      <c r="A101" s="2" t="str">
        <f>HYPERLINK("https://stackoverflow.com/q/39875139", "39875139")</f>
        <v>39875139</v>
      </c>
      <c r="B101" s="3">
        <v>0.5288516894734512</v>
      </c>
    </row>
    <row r="102" ht="15.75" customHeight="1">
      <c r="A102" s="2" t="str">
        <f>HYPERLINK("https://stackoverflow.com/q/55594848", "55594848")</f>
        <v>55594848</v>
      </c>
      <c r="B102" s="3">
        <v>0.5282353163147865</v>
      </c>
    </row>
    <row r="103" ht="15.75" customHeight="1">
      <c r="A103" s="2" t="str">
        <f>HYPERLINK("https://stackoverflow.com/q/19438872", "19438872")</f>
        <v>19438872</v>
      </c>
      <c r="B103" s="3">
        <v>0.5273199023199023</v>
      </c>
    </row>
    <row r="104" ht="15.75" customHeight="1">
      <c r="A104" s="2" t="str">
        <f>HYPERLINK("https://stackoverflow.com/q/56154406", "56154406")</f>
        <v>56154406</v>
      </c>
      <c r="B104" s="3">
        <v>0.5256523913438806</v>
      </c>
    </row>
    <row r="105" ht="15.75" customHeight="1">
      <c r="A105" s="2" t="str">
        <f>HYPERLINK("https://stackoverflow.com/q/40375194", "40375194")</f>
        <v>40375194</v>
      </c>
      <c r="B105" s="3">
        <v>0.5240877557261738</v>
      </c>
    </row>
    <row r="106" ht="15.75" customHeight="1">
      <c r="A106" s="2" t="str">
        <f>HYPERLINK("https://stackoverflow.com/q/52761661", "52761661")</f>
        <v>52761661</v>
      </c>
      <c r="B106" s="3">
        <v>0.523612190278857</v>
      </c>
    </row>
    <row r="107" ht="15.75" customHeight="1">
      <c r="A107" s="2" t="str">
        <f>HYPERLINK("https://stackoverflow.com/q/58112894", "58112894")</f>
        <v>58112894</v>
      </c>
      <c r="B107" s="3">
        <v>0.519003455173668</v>
      </c>
    </row>
    <row r="108" ht="15.75" customHeight="1">
      <c r="A108" s="2" t="str">
        <f>HYPERLINK("https://stackoverflow.com/q/49400625", "49400625")</f>
        <v>49400625</v>
      </c>
      <c r="B108" s="3">
        <v>0.5188983855650523</v>
      </c>
    </row>
    <row r="109" ht="15.75" customHeight="1">
      <c r="A109" s="2" t="str">
        <f>HYPERLINK("https://stackoverflow.com/q/61454256", "61454256")</f>
        <v>61454256</v>
      </c>
      <c r="B109" s="3">
        <v>0.5186574942672503</v>
      </c>
    </row>
    <row r="110" ht="15.75" customHeight="1">
      <c r="A110" s="2" t="str">
        <f>HYPERLINK("https://stackoverflow.com/q/46067552", "46067552")</f>
        <v>46067552</v>
      </c>
      <c r="B110" s="3">
        <v>0.5164234672431393</v>
      </c>
    </row>
    <row r="111" ht="15.75" customHeight="1">
      <c r="A111" s="2" t="str">
        <f>HYPERLINK("https://stackoverflow.com/q/47258597", "47258597")</f>
        <v>47258597</v>
      </c>
      <c r="B111" s="3">
        <v>0.5154808399841512</v>
      </c>
    </row>
    <row r="112" ht="15.75" customHeight="1">
      <c r="A112" s="2" t="str">
        <f>HYPERLINK("https://stackoverflow.com/q/58463784", "58463784")</f>
        <v>58463784</v>
      </c>
      <c r="B112" s="3">
        <v>0.5152970606629143</v>
      </c>
    </row>
    <row r="113" ht="15.75" customHeight="1">
      <c r="A113" s="2" t="str">
        <f>HYPERLINK("https://stackoverflow.com/q/44131065", "44131065")</f>
        <v>44131065</v>
      </c>
      <c r="B113" s="3">
        <v>0.5138833532615916</v>
      </c>
    </row>
    <row r="114" ht="15.75" customHeight="1">
      <c r="A114" s="2" t="str">
        <f>HYPERLINK("https://stackoverflow.com/q/2566385", "2566385")</f>
        <v>2566385</v>
      </c>
      <c r="B114" s="3">
        <v>0.5109971509971509</v>
      </c>
    </row>
    <row r="115" ht="15.75" customHeight="1">
      <c r="A115" s="2" t="str">
        <f>HYPERLINK("https://stackoverflow.com/q/60063934", "60063934")</f>
        <v>60063934</v>
      </c>
      <c r="B115" s="3">
        <v>0.5099317828401493</v>
      </c>
    </row>
    <row r="116" ht="15.75" customHeight="1">
      <c r="A116" s="2" t="str">
        <f>HYPERLINK("https://stackoverflow.com/q/59370100", "59370100")</f>
        <v>59370100</v>
      </c>
      <c r="B116" s="3">
        <v>0.5086094605927591</v>
      </c>
    </row>
    <row r="117" ht="15.75" customHeight="1">
      <c r="A117" s="2" t="str">
        <f>HYPERLINK("https://stackoverflow.com/q/57309184", "57309184")</f>
        <v>57309184</v>
      </c>
      <c r="B117" s="3">
        <v>0.5076776136948057</v>
      </c>
    </row>
    <row r="118" ht="15.75" customHeight="1">
      <c r="A118" s="2" t="str">
        <f>HYPERLINK("https://stackoverflow.com/q/58249552", "58249552")</f>
        <v>58249552</v>
      </c>
      <c r="B118" s="3">
        <v>0.5074786324786325</v>
      </c>
    </row>
    <row r="119" ht="15.75" customHeight="1">
      <c r="A119" s="2" t="str">
        <f>HYPERLINK("https://stackoverflow.com/q/36813793", "36813793")</f>
        <v>36813793</v>
      </c>
      <c r="B119" s="3">
        <v>0.5062751456194079</v>
      </c>
    </row>
    <row r="120" ht="15.75" customHeight="1">
      <c r="A120" s="2" t="str">
        <f>HYPERLINK("https://stackoverflow.com/q/61977505", "61977505")</f>
        <v>61977505</v>
      </c>
      <c r="B120" s="3">
        <v>0.5054068092742126</v>
      </c>
    </row>
    <row r="121" ht="15.75" customHeight="1">
      <c r="A121" s="2" t="str">
        <f>HYPERLINK("https://stackoverflow.com/q/55729338", "55729338")</f>
        <v>55729338</v>
      </c>
      <c r="B121" s="3">
        <v>0.5047456060114287</v>
      </c>
    </row>
    <row r="122" ht="15.75" customHeight="1">
      <c r="A122" s="2" t="str">
        <f>HYPERLINK("https://stackoverflow.com/q/60555616", "60555616")</f>
        <v>60555616</v>
      </c>
      <c r="B122" s="3">
        <v>0.503079907069932</v>
      </c>
    </row>
    <row r="123" ht="15.75" customHeight="1">
      <c r="A123" s="2" t="str">
        <f>HYPERLINK("https://stackoverflow.com/q/58289430", "58289430")</f>
        <v>58289430</v>
      </c>
      <c r="B123" s="3">
        <v>0.502726363653516</v>
      </c>
    </row>
    <row r="124" ht="15.75" customHeight="1">
      <c r="A124" s="2" t="str">
        <f>HYPERLINK("https://stackoverflow.com/q/57223376", "57223376")</f>
        <v>57223376</v>
      </c>
      <c r="B124" s="3">
        <v>0.4973955178679588</v>
      </c>
    </row>
    <row r="125" ht="15.75" customHeight="1">
      <c r="A125" s="2" t="str">
        <f>HYPERLINK("https://stackoverflow.com/q/56781753", "56781753")</f>
        <v>56781753</v>
      </c>
      <c r="B125" s="3">
        <v>0.4963890545285894</v>
      </c>
    </row>
    <row r="126" ht="15.75" customHeight="1">
      <c r="A126" s="2" t="str">
        <f>HYPERLINK("https://stackoverflow.com/q/58372218", "58372218")</f>
        <v>58372218</v>
      </c>
      <c r="B126" s="3">
        <v>0.4963491254881983</v>
      </c>
    </row>
    <row r="127" ht="15.75" customHeight="1">
      <c r="A127" s="2" t="str">
        <f>HYPERLINK("https://stackoverflow.com/q/61869531", "61869531")</f>
        <v>61869531</v>
      </c>
      <c r="B127" s="3">
        <v>0.4955897435897437</v>
      </c>
    </row>
    <row r="128" ht="15.75" customHeight="1">
      <c r="A128" s="2" t="str">
        <f>HYPERLINK("https://stackoverflow.com/q/42238738", "42238738")</f>
        <v>42238738</v>
      </c>
      <c r="B128" s="3">
        <v>0.4877970050383842</v>
      </c>
    </row>
    <row r="129" ht="15.75" customHeight="1">
      <c r="A129" s="2" t="str">
        <f>HYPERLINK("https://stackoverflow.com/q/61252925", "61252925")</f>
        <v>61252925</v>
      </c>
      <c r="B129" s="3">
        <v>0.4873539159253444</v>
      </c>
    </row>
    <row r="130" ht="15.75" customHeight="1">
      <c r="A130" s="2" t="str">
        <f>HYPERLINK("https://stackoverflow.com/q/56649946", "56649946")</f>
        <v>56649946</v>
      </c>
      <c r="B130" s="3">
        <v>0.4872363156937624</v>
      </c>
    </row>
    <row r="131" ht="15.75" customHeight="1">
      <c r="A131" s="2" t="str">
        <f>HYPERLINK("https://stackoverflow.com/q/55240373", "55240373")</f>
        <v>55240373</v>
      </c>
      <c r="B131" s="3">
        <v>0.4860044747050397</v>
      </c>
    </row>
    <row r="132" ht="15.75" customHeight="1">
      <c r="A132" s="2" t="str">
        <f>HYPERLINK("https://stackoverflow.com/q/60776604", "60776604")</f>
        <v>60776604</v>
      </c>
      <c r="B132" s="3">
        <v>0.4851918107732061</v>
      </c>
    </row>
    <row r="133" ht="15.75" customHeight="1">
      <c r="A133" s="2" t="str">
        <f>HYPERLINK("https://stackoverflow.com/q/58118210", "58118210")</f>
        <v>58118210</v>
      </c>
      <c r="B133" s="3">
        <v>0.4832371400637083</v>
      </c>
    </row>
    <row r="134" ht="15.75" customHeight="1">
      <c r="A134" s="2" t="str">
        <f>HYPERLINK("https://stackoverflow.com/q/38327633", "38327633")</f>
        <v>38327633</v>
      </c>
      <c r="B134" s="3">
        <v>0.4823560834590246</v>
      </c>
    </row>
    <row r="135" ht="15.75" customHeight="1">
      <c r="A135" s="2" t="str">
        <f>HYPERLINK("https://stackoverflow.com/q/53232272", "53232272")</f>
        <v>53232272</v>
      </c>
      <c r="B135" s="3">
        <v>0.4801823361823362</v>
      </c>
    </row>
    <row r="136" ht="15.75" customHeight="1">
      <c r="A136" s="2" t="str">
        <f>HYPERLINK("https://stackoverflow.com/q/61594436", "61594436")</f>
        <v>61594436</v>
      </c>
      <c r="B136" s="3">
        <v>0.4797008547008547</v>
      </c>
    </row>
    <row r="137" ht="15.75" customHeight="1">
      <c r="A137" s="2" t="str">
        <f>HYPERLINK("https://stackoverflow.com/q/55851306", "55851306")</f>
        <v>55851306</v>
      </c>
      <c r="B137" s="3">
        <v>0.4795931888955144</v>
      </c>
    </row>
    <row r="138" ht="15.75" customHeight="1">
      <c r="A138" s="2" t="str">
        <f>HYPERLINK("https://stackoverflow.com/q/58155631", "58155631")</f>
        <v>58155631</v>
      </c>
      <c r="B138" s="3">
        <v>0.4778307925055277</v>
      </c>
    </row>
    <row r="139" ht="15.75" customHeight="1">
      <c r="A139" s="2" t="str">
        <f>HYPERLINK("https://stackoverflow.com/q/54372408", "54372408")</f>
        <v>54372408</v>
      </c>
      <c r="B139" s="3">
        <v>0.4752796328359029</v>
      </c>
    </row>
    <row r="140" ht="15.75" customHeight="1">
      <c r="A140" s="2" t="str">
        <f>HYPERLINK("https://stackoverflow.com/q/60827803", "60827803")</f>
        <v>60827803</v>
      </c>
      <c r="B140" s="3">
        <v>0.4745671393235863</v>
      </c>
    </row>
    <row r="141" ht="15.75" customHeight="1">
      <c r="A141" s="2" t="str">
        <f>HYPERLINK("https://stackoverflow.com/q/58018611", "58018611")</f>
        <v>58018611</v>
      </c>
      <c r="B141" s="3">
        <v>0.4724033029117775</v>
      </c>
    </row>
    <row r="142" ht="15.75" customHeight="1">
      <c r="A142" s="2" t="str">
        <f>HYPERLINK("https://stackoverflow.com/q/56716968", "56716968")</f>
        <v>56716968</v>
      </c>
      <c r="B142" s="3">
        <v>0.4718437118437118</v>
      </c>
    </row>
    <row r="143" ht="15.75" customHeight="1">
      <c r="A143" s="2" t="str">
        <f>HYPERLINK("https://stackoverflow.com/q/52843956", "52843956")</f>
        <v>52843956</v>
      </c>
      <c r="B143" s="3">
        <v>0.4704903283850652</v>
      </c>
    </row>
    <row r="144" ht="15.75" customHeight="1">
      <c r="A144" s="2" t="str">
        <f>HYPERLINK("https://stackoverflow.com/q/51656823", "51656823")</f>
        <v>51656823</v>
      </c>
      <c r="B144" s="3">
        <v>0.468978344626013</v>
      </c>
    </row>
    <row r="145" ht="15.75" customHeight="1">
      <c r="A145" s="2" t="str">
        <f>HYPERLINK("https://stackoverflow.com/q/57279450", "57279450")</f>
        <v>57279450</v>
      </c>
      <c r="B145" s="3">
        <v>0.4679562153246364</v>
      </c>
    </row>
    <row r="146" ht="15.75" customHeight="1">
      <c r="A146" s="2" t="str">
        <f>HYPERLINK("https://stackoverflow.com/q/57008985", "57008985")</f>
        <v>57008985</v>
      </c>
      <c r="B146" s="3">
        <v>0.4662895207307815</v>
      </c>
    </row>
    <row r="147" ht="15.75" customHeight="1">
      <c r="A147" s="2" t="str">
        <f>HYPERLINK("https://stackoverflow.com/q/60716376", "60716376")</f>
        <v>60716376</v>
      </c>
      <c r="B147" s="3">
        <v>0.4658119658119658</v>
      </c>
    </row>
    <row r="148" ht="15.75" customHeight="1">
      <c r="A148" s="2" t="str">
        <f>HYPERLINK("https://stackoverflow.com/q/58649380", "58649380")</f>
        <v>58649380</v>
      </c>
      <c r="B148" s="3">
        <v>0.4615148510176135</v>
      </c>
    </row>
    <row r="149" ht="15.75" customHeight="1">
      <c r="A149" s="2" t="str">
        <f>HYPERLINK("https://stackoverflow.com/q/62107434", "62107434")</f>
        <v>62107434</v>
      </c>
      <c r="B149" s="3">
        <v>0.460360794390022</v>
      </c>
    </row>
    <row r="150" ht="15.75" customHeight="1">
      <c r="A150" s="2" t="str">
        <f>HYPERLINK("https://stackoverflow.com/q/45334821", "45334821")</f>
        <v>45334821</v>
      </c>
      <c r="B150" s="3">
        <v>0.4584887334887335</v>
      </c>
    </row>
    <row r="151" ht="15.75" customHeight="1">
      <c r="A151" s="2" t="str">
        <f>HYPERLINK("https://stackoverflow.com/q/58148161", "58148161")</f>
        <v>58148161</v>
      </c>
      <c r="B151" s="3">
        <v>0.4584590246354951</v>
      </c>
    </row>
    <row r="152" ht="15.75" customHeight="1">
      <c r="A152" s="2" t="str">
        <f>HYPERLINK("https://stackoverflow.com/q/56349526", "56349526")</f>
        <v>56349526</v>
      </c>
      <c r="B152" s="3">
        <v>0.45813193389495</v>
      </c>
    </row>
    <row r="153" ht="15.75" customHeight="1">
      <c r="A153" s="2" t="str">
        <f>HYPERLINK("https://stackoverflow.com/q/42908516", "42908516")</f>
        <v>42908516</v>
      </c>
      <c r="B153" s="3">
        <v>0.4580119021379767</v>
      </c>
    </row>
    <row r="154" ht="15.75" customHeight="1">
      <c r="A154" s="2" t="str">
        <f>HYPERLINK("https://stackoverflow.com/q/58703762", "58703762")</f>
        <v>58703762</v>
      </c>
      <c r="B154" s="3">
        <v>0.4532193732193733</v>
      </c>
    </row>
    <row r="155" ht="15.75" customHeight="1">
      <c r="A155" s="2" t="str">
        <f>HYPERLINK("https://stackoverflow.com/q/47732539", "47732539")</f>
        <v>47732539</v>
      </c>
      <c r="B155" s="3">
        <v>0.4528408449113295</v>
      </c>
    </row>
    <row r="156" ht="15.75" customHeight="1">
      <c r="A156" s="2" t="str">
        <f>HYPERLINK("https://stackoverflow.com/q/57000159", "57000159")</f>
        <v>57000159</v>
      </c>
      <c r="B156" s="3">
        <v>0.4524020041261421</v>
      </c>
    </row>
    <row r="157" ht="15.75" customHeight="1">
      <c r="A157" s="2" t="str">
        <f>HYPERLINK("https://stackoverflow.com/q/59062489", "59062489")</f>
        <v>59062489</v>
      </c>
      <c r="B157" s="3">
        <v>0.4520570533432268</v>
      </c>
    </row>
    <row r="158" ht="15.75" customHeight="1">
      <c r="A158" s="2" t="str">
        <f>HYPERLINK("https://stackoverflow.com/q/56796657", "56796657")</f>
        <v>56796657</v>
      </c>
      <c r="B158" s="3">
        <v>0.4509449861562537</v>
      </c>
    </row>
    <row r="159" ht="15.75" customHeight="1">
      <c r="A159" s="2" t="str">
        <f>HYPERLINK("https://stackoverflow.com/q/58526738", "58526738")</f>
        <v>58526738</v>
      </c>
      <c r="B159" s="3">
        <v>0.4503997794320375</v>
      </c>
    </row>
    <row r="160" ht="15.75" customHeight="1">
      <c r="A160" s="2" t="str">
        <f>HYPERLINK("https://stackoverflow.com/q/61505590", "61505590")</f>
        <v>61505590</v>
      </c>
      <c r="B160" s="3">
        <v>0.4453312201656572</v>
      </c>
    </row>
    <row r="161" ht="15.75" customHeight="1">
      <c r="A161" s="2" t="str">
        <f>HYPERLINK("https://stackoverflow.com/q/48001643", "48001643")</f>
        <v>48001643</v>
      </c>
      <c r="B161" s="3">
        <v>0.4424314424314424</v>
      </c>
    </row>
    <row r="162" ht="15.75" customHeight="1">
      <c r="A162" s="2" t="str">
        <f>HYPERLINK("https://stackoverflow.com/q/56104228", "56104228")</f>
        <v>56104228</v>
      </c>
      <c r="B162" s="3">
        <v>0.4418180669500626</v>
      </c>
    </row>
    <row r="163" ht="15.75" customHeight="1">
      <c r="A163" s="2" t="str">
        <f>HYPERLINK("https://stackoverflow.com/q/42859142", "42859142")</f>
        <v>42859142</v>
      </c>
      <c r="B163" s="3">
        <v>0.4414566649523669</v>
      </c>
    </row>
    <row r="164" ht="15.75" customHeight="1">
      <c r="A164" s="2" t="str">
        <f>HYPERLINK("https://stackoverflow.com/q/58639195", "58639195")</f>
        <v>58639195</v>
      </c>
      <c r="B164" s="3">
        <v>0.4410807830162669</v>
      </c>
    </row>
    <row r="165" ht="15.75" customHeight="1">
      <c r="A165" s="2" t="str">
        <f>HYPERLINK("https://stackoverflow.com/q/45967361", "45967361")</f>
        <v>45967361</v>
      </c>
      <c r="B165" s="3">
        <v>0.4382529106938555</v>
      </c>
    </row>
    <row r="166" ht="15.75" customHeight="1">
      <c r="A166" s="2" t="str">
        <f>HYPERLINK("https://stackoverflow.com/q/54346725", "54346725")</f>
        <v>54346725</v>
      </c>
      <c r="B166" s="3">
        <v>0.437864189394177</v>
      </c>
    </row>
    <row r="167" ht="15.75" customHeight="1">
      <c r="A167" s="2" t="str">
        <f>HYPERLINK("https://stackoverflow.com/q/56228164", "56228164")</f>
        <v>56228164</v>
      </c>
      <c r="B167" s="3">
        <v>0.4360701027367694</v>
      </c>
    </row>
    <row r="168" ht="15.75" customHeight="1">
      <c r="A168" s="2" t="str">
        <f>HYPERLINK("https://stackoverflow.com/q/59346308", "59346308")</f>
        <v>59346308</v>
      </c>
      <c r="B168" s="3">
        <v>0.4357653629176808</v>
      </c>
    </row>
    <row r="169" ht="15.75" customHeight="1">
      <c r="A169" s="2" t="str">
        <f>HYPERLINK("https://stackoverflow.com/q/61641793", "61641793")</f>
        <v>61641793</v>
      </c>
      <c r="B169" s="3">
        <v>0.4357653629176807</v>
      </c>
    </row>
    <row r="170" ht="15.75" customHeight="1">
      <c r="A170" s="2" t="str">
        <f>HYPERLINK("https://stackoverflow.com/q/58018964", "58018964")</f>
        <v>58018964</v>
      </c>
      <c r="B170" s="3">
        <v>0.433517476200403</v>
      </c>
    </row>
    <row r="171" ht="15.75" customHeight="1">
      <c r="A171" s="2" t="str">
        <f>HYPERLINK("https://stackoverflow.com/q/60155095", "60155095")</f>
        <v>60155095</v>
      </c>
      <c r="B171" s="3">
        <v>0.4327283203687698</v>
      </c>
    </row>
    <row r="172" ht="15.75" customHeight="1">
      <c r="A172" s="2" t="str">
        <f>HYPERLINK("https://stackoverflow.com/q/23073453", "23073453")</f>
        <v>23073453</v>
      </c>
      <c r="B172" s="3">
        <v>0.4310377901400346</v>
      </c>
    </row>
    <row r="173" ht="15.75" customHeight="1">
      <c r="A173" s="2" t="str">
        <f>HYPERLINK("https://stackoverflow.com/q/56657103", "56657103")</f>
        <v>56657103</v>
      </c>
      <c r="B173" s="3">
        <v>0.4302053780133112</v>
      </c>
    </row>
    <row r="174" ht="15.75" customHeight="1">
      <c r="A174" s="2" t="str">
        <f>HYPERLINK("https://stackoverflow.com/q/44233707", "44233707")</f>
        <v>44233707</v>
      </c>
      <c r="B174" s="3">
        <v>0.4295511541020522</v>
      </c>
    </row>
    <row r="175" ht="15.75" customHeight="1">
      <c r="A175" s="2" t="str">
        <f>HYPERLINK("https://stackoverflow.com/q/58914330", "58914330")</f>
        <v>58914330</v>
      </c>
      <c r="B175" s="3">
        <v>0.4295511541020522</v>
      </c>
    </row>
    <row r="176" ht="15.75" customHeight="1">
      <c r="A176" s="2" t="str">
        <f>HYPERLINK("https://stackoverflow.com/q/59201429", "59201429")</f>
        <v>59201429</v>
      </c>
      <c r="B176" s="3">
        <v>0.4288795531733385</v>
      </c>
    </row>
    <row r="177" ht="15.75" customHeight="1">
      <c r="A177" s="2" t="str">
        <f>HYPERLINK("https://stackoverflow.com/q/57984097", "57984097")</f>
        <v>57984097</v>
      </c>
      <c r="B177" s="3">
        <v>0.427102288392611</v>
      </c>
    </row>
    <row r="178" ht="15.75" customHeight="1">
      <c r="A178" s="2" t="str">
        <f>HYPERLINK("https://stackoverflow.com/q/60945360", "60945360")</f>
        <v>60945360</v>
      </c>
      <c r="B178" s="3">
        <v>0.4270128435298991</v>
      </c>
    </row>
    <row r="179" ht="15.75" customHeight="1">
      <c r="A179" s="2" t="str">
        <f>HYPERLINK("https://stackoverflow.com/q/55542723", "55542723")</f>
        <v>55542723</v>
      </c>
      <c r="B179" s="3">
        <v>0.4256604506604507</v>
      </c>
    </row>
    <row r="180" ht="15.75" customHeight="1">
      <c r="A180" s="2" t="str">
        <f>HYPERLINK("https://stackoverflow.com/q/49701465", "49701465")</f>
        <v>49701465</v>
      </c>
      <c r="B180" s="3">
        <v>0.4252179064060251</v>
      </c>
    </row>
    <row r="181" ht="15.75" customHeight="1">
      <c r="A181" s="2" t="str">
        <f>HYPERLINK("https://stackoverflow.com/q/61928879", "61928879")</f>
        <v>61928879</v>
      </c>
      <c r="B181" s="3">
        <v>0.4250885726295562</v>
      </c>
    </row>
    <row r="182" ht="15.75" customHeight="1">
      <c r="A182" s="2" t="str">
        <f>HYPERLINK("https://stackoverflow.com/q/51050661", "51050661")</f>
        <v>51050661</v>
      </c>
      <c r="B182" s="3">
        <v>0.4240733359904345</v>
      </c>
    </row>
    <row r="183" ht="15.75" customHeight="1">
      <c r="A183" s="2" t="str">
        <f>HYPERLINK("https://stackoverflow.com/q/37837215", "37837215")</f>
        <v>37837215</v>
      </c>
      <c r="B183" s="3">
        <v>0.4230108865870454</v>
      </c>
    </row>
    <row r="184" ht="15.75" customHeight="1">
      <c r="A184" s="2" t="str">
        <f>HYPERLINK("https://stackoverflow.com/q/48185677", "48185677")</f>
        <v>48185677</v>
      </c>
      <c r="B184" s="3">
        <v>0.4226020892687559</v>
      </c>
    </row>
    <row r="185" ht="15.75" customHeight="1">
      <c r="A185" s="2" t="str">
        <f>HYPERLINK("https://stackoverflow.com/q/58028882", "58028882")</f>
        <v>58028882</v>
      </c>
      <c r="B185" s="3">
        <v>0.421705798754979</v>
      </c>
    </row>
    <row r="186" ht="15.75" customHeight="1">
      <c r="A186" s="2" t="str">
        <f>HYPERLINK("https://stackoverflow.com/q/50167772", "50167772")</f>
        <v>50167772</v>
      </c>
      <c r="B186" s="3">
        <v>0.4188563414569607</v>
      </c>
    </row>
    <row r="187" ht="15.75" customHeight="1">
      <c r="A187" s="2" t="str">
        <f>HYPERLINK("https://stackoverflow.com/q/62081474", "62081474")</f>
        <v>62081474</v>
      </c>
      <c r="B187" s="3">
        <v>0.418315395167247</v>
      </c>
    </row>
    <row r="188" ht="15.75" customHeight="1">
      <c r="A188" s="2" t="str">
        <f>HYPERLINK("https://stackoverflow.com/q/57126292", "57126292")</f>
        <v>57126292</v>
      </c>
      <c r="B188" s="3">
        <v>0.416629366754055</v>
      </c>
    </row>
    <row r="189" ht="15.75" customHeight="1">
      <c r="A189" s="2" t="str">
        <f>HYPERLINK("https://stackoverflow.com/q/57372691", "57372691")</f>
        <v>57372691</v>
      </c>
      <c r="B189" s="3">
        <v>0.4166056166056166</v>
      </c>
    </row>
    <row r="190" ht="15.75" customHeight="1">
      <c r="A190" s="2" t="str">
        <f>HYPERLINK("https://stackoverflow.com/q/42169656", "42169656")</f>
        <v>42169656</v>
      </c>
      <c r="B190" s="3">
        <v>0.4133250715529196</v>
      </c>
    </row>
    <row r="191" ht="15.75" customHeight="1">
      <c r="A191" s="2" t="str">
        <f>HYPERLINK("https://stackoverflow.com/q/56140676", "56140676")</f>
        <v>56140676</v>
      </c>
      <c r="B191" s="3">
        <v>0.4116835254449934</v>
      </c>
    </row>
    <row r="192" ht="15.75" customHeight="1">
      <c r="A192" s="2" t="str">
        <f>HYPERLINK("https://stackoverflow.com/q/49644610", "49644610")</f>
        <v>49644610</v>
      </c>
      <c r="B192" s="3">
        <v>0.4106649069884364</v>
      </c>
    </row>
    <row r="193" ht="15.75" customHeight="1">
      <c r="A193" s="2" t="str">
        <f>HYPERLINK("https://stackoverflow.com/q/24764540", "24764540")</f>
        <v>24764540</v>
      </c>
      <c r="B193" s="3">
        <v>0.4090965865496137</v>
      </c>
    </row>
    <row r="194" ht="15.75" customHeight="1">
      <c r="A194" s="2" t="str">
        <f>HYPERLINK("https://stackoverflow.com/q/51162737", "51162737")</f>
        <v>51162737</v>
      </c>
      <c r="B194" s="3">
        <v>0.4083461905811476</v>
      </c>
    </row>
    <row r="195" ht="15.75" customHeight="1">
      <c r="A195" s="2" t="str">
        <f>HYPERLINK("https://stackoverflow.com/q/58382314", "58382314")</f>
        <v>58382314</v>
      </c>
      <c r="B195" s="3">
        <v>0.4069495319495319</v>
      </c>
    </row>
    <row r="196" ht="15.75" customHeight="1">
      <c r="A196" s="2" t="str">
        <f>HYPERLINK("https://stackoverflow.com/q/56257533", "56257533")</f>
        <v>56257533</v>
      </c>
      <c r="B196" s="3">
        <v>0.4068894068894069</v>
      </c>
    </row>
    <row r="197" ht="15.75" customHeight="1">
      <c r="A197" s="2" t="str">
        <f>HYPERLINK("https://stackoverflow.com/q/58726753", "58726753")</f>
        <v>58726753</v>
      </c>
      <c r="B197" s="3">
        <v>0.4056118943578751</v>
      </c>
    </row>
    <row r="198" ht="15.75" customHeight="1">
      <c r="A198" s="2" t="str">
        <f>HYPERLINK("https://stackoverflow.com/q/56937207", "56937207")</f>
        <v>56937207</v>
      </c>
      <c r="B198" s="3">
        <v>0.404814233385662</v>
      </c>
    </row>
    <row r="199" ht="15.75" customHeight="1">
      <c r="A199" s="2" t="str">
        <f>HYPERLINK("https://stackoverflow.com/q/36986164", "36986164")</f>
        <v>36986164</v>
      </c>
      <c r="B199" s="3">
        <v>0.4041588492808005</v>
      </c>
    </row>
    <row r="200" ht="15.75" customHeight="1">
      <c r="A200" s="2" t="str">
        <f>HYPERLINK("https://stackoverflow.com/q/61494118", "61494118")</f>
        <v>61494118</v>
      </c>
      <c r="B200" s="3">
        <v>0.4033519223392641</v>
      </c>
    </row>
    <row r="201" ht="15.75" customHeight="1">
      <c r="A201" s="2" t="str">
        <f>HYPERLINK("https://stackoverflow.com/q/61131140", "61131140")</f>
        <v>61131140</v>
      </c>
      <c r="B201" s="3">
        <v>0.403290554369691</v>
      </c>
    </row>
    <row r="202" ht="15.75" customHeight="1">
      <c r="A202" s="2" t="str">
        <f>HYPERLINK("https://stackoverflow.com/q/40844174", "40844174")</f>
        <v>40844174</v>
      </c>
      <c r="B202" s="3">
        <v>0.4027209492635024</v>
      </c>
    </row>
    <row r="203" ht="15.75" customHeight="1">
      <c r="A203" s="2" t="str">
        <f>HYPERLINK("https://stackoverflow.com/q/60357457", "60357457")</f>
        <v>60357457</v>
      </c>
      <c r="B203" s="3">
        <v>0.4006905530084337</v>
      </c>
    </row>
    <row r="204" ht="15.75" customHeight="1">
      <c r="A204" s="2" t="str">
        <f>HYPERLINK("https://stackoverflow.com/q/34179466", "34179466")</f>
        <v>34179466</v>
      </c>
      <c r="B204" s="3">
        <v>0.4001092768216055</v>
      </c>
    </row>
    <row r="205" ht="15.75" customHeight="1">
      <c r="A205" s="2" t="str">
        <f>HYPERLINK("https://stackoverflow.com/q/52003746", "52003746")</f>
        <v>52003746</v>
      </c>
      <c r="B205" s="3">
        <v>0.4000578058549072</v>
      </c>
    </row>
    <row r="206" ht="15.75" customHeight="1">
      <c r="A206" s="2" t="str">
        <f>HYPERLINK("https://stackoverflow.com/q/62099257", "62099257")</f>
        <v>62099257</v>
      </c>
      <c r="B206" s="3">
        <v>0.3986451205100723</v>
      </c>
    </row>
    <row r="207" ht="15.75" customHeight="1">
      <c r="A207" s="2" t="str">
        <f>HYPERLINK("https://stackoverflow.com/q/60370378", "60370378")</f>
        <v>60370378</v>
      </c>
      <c r="B207" s="3">
        <v>0.3986188375215807</v>
      </c>
    </row>
    <row r="208" ht="15.75" customHeight="1">
      <c r="A208" s="2" t="str">
        <f>HYPERLINK("https://stackoverflow.com/q/61332655", "61332655")</f>
        <v>61332655</v>
      </c>
      <c r="B208" s="3">
        <v>0.3984128696611166</v>
      </c>
    </row>
    <row r="209" ht="15.75" customHeight="1">
      <c r="A209" s="2" t="str">
        <f>HYPERLINK("https://stackoverflow.com/q/38446585", "38446585")</f>
        <v>38446585</v>
      </c>
      <c r="B209" s="3">
        <v>0.3980263816329391</v>
      </c>
    </row>
    <row r="210" ht="15.75" customHeight="1">
      <c r="A210" s="2" t="str">
        <f>HYPERLINK("https://stackoverflow.com/q/50223180", "50223180")</f>
        <v>50223180</v>
      </c>
      <c r="B210" s="3">
        <v>0.3960245858394006</v>
      </c>
    </row>
    <row r="211" ht="15.75" customHeight="1">
      <c r="A211" s="2" t="str">
        <f>HYPERLINK("https://stackoverflow.com/q/56958772", "56958772")</f>
        <v>56958772</v>
      </c>
      <c r="B211" s="3">
        <v>0.3954415954415955</v>
      </c>
    </row>
    <row r="212" ht="15.75" customHeight="1">
      <c r="A212" s="2" t="str">
        <f>HYPERLINK("https://stackoverflow.com/q/52737691", "52737691")</f>
        <v>52737691</v>
      </c>
      <c r="B212" s="3">
        <v>0.3941366635667154</v>
      </c>
    </row>
    <row r="213" ht="15.75" customHeight="1">
      <c r="A213" s="2" t="str">
        <f>HYPERLINK("https://stackoverflow.com/q/18102800", "18102800")</f>
        <v>18102800</v>
      </c>
      <c r="B213" s="3">
        <v>0.3930228501657073</v>
      </c>
    </row>
    <row r="214" ht="15.75" customHeight="1">
      <c r="A214" s="2" t="str">
        <f>HYPERLINK("https://stackoverflow.com/q/60693819", "60693819")</f>
        <v>60693819</v>
      </c>
      <c r="B214" s="3">
        <v>0.3928321678321678</v>
      </c>
    </row>
    <row r="215" ht="15.75" customHeight="1">
      <c r="A215" s="2" t="str">
        <f>HYPERLINK("https://stackoverflow.com/q/52670156", "52670156")</f>
        <v>52670156</v>
      </c>
      <c r="B215" s="3">
        <v>0.3924937496366067</v>
      </c>
    </row>
    <row r="216" ht="15.75" customHeight="1">
      <c r="A216" s="2" t="str">
        <f>HYPERLINK("https://stackoverflow.com/q/47293778", "47293778")</f>
        <v>47293778</v>
      </c>
      <c r="B216" s="3">
        <v>0.3904838818224645</v>
      </c>
    </row>
    <row r="217" ht="15.75" customHeight="1">
      <c r="A217" s="2" t="str">
        <f>HYPERLINK("https://stackoverflow.com/q/2022549", "2022549")</f>
        <v>2022549</v>
      </c>
      <c r="B217" s="3">
        <v>0.3892283728732326</v>
      </c>
    </row>
    <row r="218" ht="15.75" customHeight="1">
      <c r="A218" s="2" t="str">
        <f>HYPERLINK("https://stackoverflow.com/q/56674480", "56674480")</f>
        <v>56674480</v>
      </c>
      <c r="B218" s="3">
        <v>0.3870338307637343</v>
      </c>
    </row>
    <row r="219" ht="15.75" customHeight="1">
      <c r="A219" s="2" t="str">
        <f>HYPERLINK("https://stackoverflow.com/q/52098303", "52098303")</f>
        <v>52098303</v>
      </c>
      <c r="B219" s="3">
        <v>0.3856571841646469</v>
      </c>
    </row>
    <row r="220" ht="15.75" customHeight="1">
      <c r="A220" s="2" t="str">
        <f>HYPERLINK("https://stackoverflow.com/q/57931047", "57931047")</f>
        <v>57931047</v>
      </c>
      <c r="B220" s="3">
        <v>0.3839154140878279</v>
      </c>
    </row>
    <row r="221" ht="15.75" customHeight="1">
      <c r="A221" s="2" t="str">
        <f>HYPERLINK("https://stackoverflow.com/q/56074106", "56074106")</f>
        <v>56074106</v>
      </c>
      <c r="B221" s="3">
        <v>0.3832876939673056</v>
      </c>
    </row>
    <row r="222" ht="15.75" customHeight="1">
      <c r="A222" s="2" t="str">
        <f>HYPERLINK("https://stackoverflow.com/q/45565228", "45565228")</f>
        <v>45565228</v>
      </c>
      <c r="B222" s="3">
        <v>0.383080627662671</v>
      </c>
    </row>
    <row r="223" ht="15.75" customHeight="1">
      <c r="A223" s="2" t="str">
        <f>HYPERLINK("https://stackoverflow.com/q/49326074", "49326074")</f>
        <v>49326074</v>
      </c>
      <c r="B223" s="3">
        <v>0.383080627662671</v>
      </c>
    </row>
    <row r="224" ht="15.75" customHeight="1">
      <c r="A224" s="2" t="str">
        <f>HYPERLINK("https://stackoverflow.com/q/38376454", "38376454")</f>
        <v>38376454</v>
      </c>
      <c r="B224" s="3">
        <v>0.3821057764010783</v>
      </c>
    </row>
    <row r="225" ht="15.75" customHeight="1">
      <c r="A225" s="2" t="str">
        <f>HYPERLINK("https://stackoverflow.com/q/62079800", "62079800")</f>
        <v>62079800</v>
      </c>
      <c r="B225" s="3">
        <v>0.3813963813963813</v>
      </c>
    </row>
    <row r="226" ht="15.75" customHeight="1">
      <c r="A226" s="2" t="str">
        <f>HYPERLINK("https://stackoverflow.com/q/49263074", "49263074")</f>
        <v>49263074</v>
      </c>
      <c r="B226" s="3">
        <v>0.3813850191802948</v>
      </c>
    </row>
    <row r="227" ht="15.75" customHeight="1">
      <c r="A227" s="2" t="str">
        <f>HYPERLINK("https://stackoverflow.com/q/52953534", "52953534")</f>
        <v>52953534</v>
      </c>
      <c r="B227" s="3">
        <v>0.3811558811558812</v>
      </c>
    </row>
    <row r="228" ht="15.75" customHeight="1">
      <c r="A228" s="2" t="str">
        <f>HYPERLINK("https://stackoverflow.com/q/42677688", "42677688")</f>
        <v>42677688</v>
      </c>
      <c r="B228" s="3">
        <v>0.3805073063137579</v>
      </c>
    </row>
    <row r="229" ht="15.75" customHeight="1">
      <c r="A229" s="2" t="str">
        <f>HYPERLINK("https://stackoverflow.com/q/37159918", "37159918")</f>
        <v>37159918</v>
      </c>
      <c r="B229" s="3">
        <v>0.3798744658119657</v>
      </c>
    </row>
    <row r="230" ht="15.75" customHeight="1">
      <c r="A230" s="2" t="str">
        <f>HYPERLINK("https://stackoverflow.com/q/13561945", "13561945")</f>
        <v>13561945</v>
      </c>
      <c r="B230" s="3">
        <v>0.3797399783315277</v>
      </c>
    </row>
    <row r="231" ht="15.75" customHeight="1">
      <c r="A231" s="2" t="str">
        <f>HYPERLINK("https://stackoverflow.com/q/58163017", "58163017")</f>
        <v>58163017</v>
      </c>
      <c r="B231" s="3">
        <v>0.3793745255063307</v>
      </c>
    </row>
    <row r="232" ht="15.75" customHeight="1">
      <c r="A232" s="2" t="str">
        <f>HYPERLINK("https://stackoverflow.com/q/25615751", "25615751")</f>
        <v>25615751</v>
      </c>
      <c r="B232" s="3">
        <v>0.3788021618903972</v>
      </c>
    </row>
    <row r="233" ht="15.75" customHeight="1">
      <c r="A233" s="2" t="str">
        <f>HYPERLINK("https://stackoverflow.com/q/10774183", "10774183")</f>
        <v>10774183</v>
      </c>
      <c r="B233" s="3">
        <v>0.3782958782958782</v>
      </c>
    </row>
    <row r="234" ht="15.75" customHeight="1">
      <c r="A234" s="2" t="str">
        <f>HYPERLINK("https://stackoverflow.com/q/59575132", "59575132")</f>
        <v>59575132</v>
      </c>
      <c r="B234" s="3">
        <v>0.3754225410173964</v>
      </c>
    </row>
    <row r="235" ht="15.75" customHeight="1">
      <c r="A235" s="2" t="str">
        <f>HYPERLINK("https://stackoverflow.com/q/40395921", "40395921")</f>
        <v>40395921</v>
      </c>
      <c r="B235" s="3">
        <v>0.3744539411206077</v>
      </c>
    </row>
    <row r="236" ht="15.75" customHeight="1">
      <c r="A236" s="2" t="str">
        <f>HYPERLINK("https://stackoverflow.com/q/61207974", "61207974")</f>
        <v>61207974</v>
      </c>
      <c r="B236" s="3">
        <v>0.3732829015847883</v>
      </c>
    </row>
    <row r="237" ht="15.75" customHeight="1">
      <c r="A237" s="2" t="str">
        <f>HYPERLINK("https://stackoverflow.com/q/59268690", "59268690")</f>
        <v>59268690</v>
      </c>
      <c r="B237" s="3">
        <v>0.3731351981351981</v>
      </c>
    </row>
    <row r="238" ht="15.75" customHeight="1">
      <c r="A238" s="2" t="str">
        <f>HYPERLINK("https://stackoverflow.com/q/58677883", "58677883")</f>
        <v>58677883</v>
      </c>
      <c r="B238" s="3">
        <v>0.3719859799783681</v>
      </c>
    </row>
    <row r="239" ht="15.75" customHeight="1">
      <c r="A239" s="2" t="str">
        <f>HYPERLINK("https://stackoverflow.com/q/52299979", "52299979")</f>
        <v>52299979</v>
      </c>
      <c r="B239" s="3">
        <v>0.3717546316416372</v>
      </c>
    </row>
    <row r="240" ht="15.75" customHeight="1">
      <c r="A240" s="2" t="str">
        <f>HYPERLINK("https://stackoverflow.com/q/45955538", "45955538")</f>
        <v>45955538</v>
      </c>
      <c r="B240" s="3">
        <v>0.3710238787558375</v>
      </c>
    </row>
    <row r="241" ht="15.75" customHeight="1">
      <c r="A241" s="2" t="str">
        <f>HYPERLINK("https://stackoverflow.com/q/56876401", "56876401")</f>
        <v>56876401</v>
      </c>
      <c r="B241" s="3">
        <v>0.3698019907496217</v>
      </c>
    </row>
    <row r="242" ht="15.75" customHeight="1">
      <c r="A242" s="2" t="str">
        <f>HYPERLINK("https://stackoverflow.com/q/58942442", "58942442")</f>
        <v>58942442</v>
      </c>
      <c r="B242" s="3">
        <v>0.3698019907496217</v>
      </c>
    </row>
    <row r="243" ht="15.75" customHeight="1">
      <c r="A243" s="2" t="str">
        <f>HYPERLINK("https://stackoverflow.com/q/57493498", "57493498")</f>
        <v>57493498</v>
      </c>
      <c r="B243" s="3">
        <v>0.365894884551601</v>
      </c>
    </row>
    <row r="244" ht="15.75" customHeight="1">
      <c r="A244" s="2" t="str">
        <f>HYPERLINK("https://stackoverflow.com/q/60416906", "60416906")</f>
        <v>60416906</v>
      </c>
      <c r="B244" s="3">
        <v>0.3651408248723686</v>
      </c>
    </row>
    <row r="245" ht="15.75" customHeight="1">
      <c r="A245" s="2" t="str">
        <f>HYPERLINK("https://stackoverflow.com/q/17958629", "17958629")</f>
        <v>17958629</v>
      </c>
      <c r="B245" s="3">
        <v>0.3632867132867132</v>
      </c>
    </row>
    <row r="246" ht="15.75" customHeight="1">
      <c r="A246" s="2" t="str">
        <f>HYPERLINK("https://stackoverflow.com/q/60982768", "60982768")</f>
        <v>60982768</v>
      </c>
      <c r="B246" s="3">
        <v>0.3630567715933569</v>
      </c>
    </row>
    <row r="247" ht="15.75" customHeight="1">
      <c r="A247" s="2" t="str">
        <f>HYPERLINK("https://stackoverflow.com/q/61780469", "61780469")</f>
        <v>61780469</v>
      </c>
      <c r="B247" s="3">
        <v>0.3620221294639899</v>
      </c>
    </row>
    <row r="248" ht="15.75" customHeight="1">
      <c r="A248" s="2" t="str">
        <f>HYPERLINK("https://stackoverflow.com/q/60230705", "60230705")</f>
        <v>60230705</v>
      </c>
      <c r="B248" s="3">
        <v>0.3613775994728375</v>
      </c>
    </row>
    <row r="249" ht="15.75" customHeight="1">
      <c r="A249" s="2" t="str">
        <f>HYPERLINK("https://stackoverflow.com/q/42470252", "42470252")</f>
        <v>42470252</v>
      </c>
      <c r="B249" s="3">
        <v>0.3600728117251985</v>
      </c>
    </row>
    <row r="250" ht="15.75" customHeight="1">
      <c r="A250" s="2" t="str">
        <f>HYPERLINK("https://stackoverflow.com/q/62022772", "62022772")</f>
        <v>62022772</v>
      </c>
      <c r="B250" s="3">
        <v>0.3600148643626904</v>
      </c>
    </row>
    <row r="251" ht="15.75" customHeight="1">
      <c r="A251" s="2" t="str">
        <f>HYPERLINK("https://stackoverflow.com/q/21122367", "21122367")</f>
        <v>21122367</v>
      </c>
      <c r="B251" s="3">
        <v>0.3596611721611722</v>
      </c>
    </row>
    <row r="252" ht="15.75" customHeight="1">
      <c r="A252" s="2" t="str">
        <f>HYPERLINK("https://stackoverflow.com/q/56717423", "56717423")</f>
        <v>56717423</v>
      </c>
      <c r="B252" s="3">
        <v>0.3581898509434742</v>
      </c>
    </row>
    <row r="253" ht="15.75" customHeight="1">
      <c r="A253" s="2" t="str">
        <f>HYPERLINK("https://stackoverflow.com/q/47515082", "47515082")</f>
        <v>47515082</v>
      </c>
      <c r="B253" s="3">
        <v>0.3567158230370666</v>
      </c>
    </row>
    <row r="254" ht="15.75" customHeight="1">
      <c r="A254" s="2" t="str">
        <f>HYPERLINK("https://stackoverflow.com/q/46297894", "46297894")</f>
        <v>46297894</v>
      </c>
      <c r="B254" s="3">
        <v>0.355416162283115</v>
      </c>
    </row>
    <row r="255" ht="15.75" customHeight="1">
      <c r="A255" s="2" t="str">
        <f>HYPERLINK("https://stackoverflow.com/q/58481700", "58481700")</f>
        <v>58481700</v>
      </c>
      <c r="B255" s="3">
        <v>0.3547008547008547</v>
      </c>
    </row>
    <row r="256" ht="15.75" customHeight="1">
      <c r="A256" s="2" t="str">
        <f>HYPERLINK("https://stackoverflow.com/q/60453651", "60453651")</f>
        <v>60453651</v>
      </c>
      <c r="B256" s="3">
        <v>0.3545416697279162</v>
      </c>
    </row>
    <row r="257" ht="15.75" customHeight="1">
      <c r="A257" s="2" t="str">
        <f>HYPERLINK("https://stackoverflow.com/q/51351353", "51351353")</f>
        <v>51351353</v>
      </c>
      <c r="B257" s="3">
        <v>0.3539398196932443</v>
      </c>
    </row>
    <row r="258" ht="15.75" customHeight="1">
      <c r="A258" s="2" t="str">
        <f>HYPERLINK("https://stackoverflow.com/q/43317136", "43317136")</f>
        <v>43317136</v>
      </c>
      <c r="B258" s="3">
        <v>0.3497920187962263</v>
      </c>
    </row>
    <row r="259" ht="15.75" customHeight="1">
      <c r="A259" s="2" t="str">
        <f>HYPERLINK("https://stackoverflow.com/q/58339319", "58339319")</f>
        <v>58339319</v>
      </c>
      <c r="B259" s="3">
        <v>0.3492193732193732</v>
      </c>
    </row>
    <row r="260" ht="15.75" customHeight="1">
      <c r="A260" s="2" t="str">
        <f>HYPERLINK("https://stackoverflow.com/q/53821137", "53821137")</f>
        <v>53821137</v>
      </c>
      <c r="B260" s="3">
        <v>0.3485665954415954</v>
      </c>
    </row>
    <row r="261" ht="15.75" customHeight="1">
      <c r="A261" s="2" t="str">
        <f>HYPERLINK("https://stackoverflow.com/q/58631966", "58631966")</f>
        <v>58631966</v>
      </c>
      <c r="B261" s="3">
        <v>0.3478908188585608</v>
      </c>
    </row>
    <row r="262" ht="15.75" customHeight="1">
      <c r="A262" s="2" t="str">
        <f>HYPERLINK("https://stackoverflow.com/q/59202468", "59202468")</f>
        <v>59202468</v>
      </c>
      <c r="B262" s="3">
        <v>0.3473441829606213</v>
      </c>
    </row>
    <row r="263" ht="15.75" customHeight="1">
      <c r="A263" s="2" t="str">
        <f>HYPERLINK("https://stackoverflow.com/q/57775673", "57775673")</f>
        <v>57775673</v>
      </c>
      <c r="B263" s="3">
        <v>0.3473441829606212</v>
      </c>
    </row>
    <row r="264" ht="15.75" customHeight="1">
      <c r="A264" s="2" t="str">
        <f>HYPERLINK("https://stackoverflow.com/q/60763258", "60763258")</f>
        <v>60763258</v>
      </c>
      <c r="B264" s="3">
        <v>0.3439072039072039</v>
      </c>
    </row>
    <row r="265" ht="15.75" customHeight="1">
      <c r="A265" s="2" t="str">
        <f>HYPERLINK("https://stackoverflow.com/q/56373250", "56373250")</f>
        <v>56373250</v>
      </c>
      <c r="B265" s="3">
        <v>0.3437144124381151</v>
      </c>
    </row>
    <row r="266" ht="15.75" customHeight="1">
      <c r="A266" s="2" t="str">
        <f>HYPERLINK("https://stackoverflow.com/q/48897493", "48897493")</f>
        <v>48897493</v>
      </c>
      <c r="B266" s="3">
        <v>0.3432313206506755</v>
      </c>
    </row>
    <row r="267" ht="15.75" customHeight="1">
      <c r="A267" s="2" t="str">
        <f>HYPERLINK("https://stackoverflow.com/q/53933243", "53933243")</f>
        <v>53933243</v>
      </c>
      <c r="B267" s="3">
        <v>0.3424249611299969</v>
      </c>
    </row>
    <row r="268" ht="15.75" customHeight="1">
      <c r="A268" s="2" t="str">
        <f>HYPERLINK("https://stackoverflow.com/q/51196057", "51196057")</f>
        <v>51196057</v>
      </c>
      <c r="B268" s="3">
        <v>0.3412415190765707</v>
      </c>
    </row>
    <row r="269" ht="15.75" customHeight="1">
      <c r="A269" s="2" t="str">
        <f>HYPERLINK("https://stackoverflow.com/q/61769866", "61769866")</f>
        <v>61769866</v>
      </c>
      <c r="B269" s="3">
        <v>0.3403330386089007</v>
      </c>
    </row>
    <row r="270" ht="15.75" customHeight="1">
      <c r="A270" s="2" t="str">
        <f>HYPERLINK("https://stackoverflow.com/q/44419262", "44419262")</f>
        <v>44419262</v>
      </c>
      <c r="B270" s="3">
        <v>0.3396276419532233</v>
      </c>
    </row>
    <row r="271" ht="15.75" customHeight="1">
      <c r="A271" s="2" t="str">
        <f>HYPERLINK("https://stackoverflow.com/q/56988325", "56988325")</f>
        <v>56988325</v>
      </c>
      <c r="B271" s="3">
        <v>0.337024087024087</v>
      </c>
    </row>
    <row r="272" ht="15.75" customHeight="1">
      <c r="A272" s="2" t="str">
        <f>HYPERLINK("https://stackoverflow.com/q/56284148", "56284148")</f>
        <v>56284148</v>
      </c>
      <c r="B272" s="3">
        <v>0.3339956476487841</v>
      </c>
    </row>
    <row r="273" ht="15.75" customHeight="1">
      <c r="A273" s="2" t="str">
        <f>HYPERLINK("https://stackoverflow.com/q/46193704", "46193704")</f>
        <v>46193704</v>
      </c>
      <c r="B273" s="3">
        <v>0.3338675213675213</v>
      </c>
    </row>
    <row r="274" ht="15.75" customHeight="1">
      <c r="A274" s="2" t="str">
        <f>HYPERLINK("https://stackoverflow.com/q/57969107", "57969107")</f>
        <v>57969107</v>
      </c>
      <c r="B274" s="3">
        <v>0.3337295522725986</v>
      </c>
    </row>
    <row r="275" ht="15.75" customHeight="1">
      <c r="A275" s="2" t="str">
        <f>HYPERLINK("https://stackoverflow.com/q/61597162", "61597162")</f>
        <v>61597162</v>
      </c>
      <c r="B275" s="3">
        <v>0.3335495829471733</v>
      </c>
    </row>
    <row r="276" ht="15.75" customHeight="1">
      <c r="A276" s="2" t="str">
        <f>HYPERLINK("https://stackoverflow.com/q/58207245", "58207245")</f>
        <v>58207245</v>
      </c>
      <c r="B276" s="3">
        <v>0.3299601139601139</v>
      </c>
    </row>
    <row r="277" ht="15.75" customHeight="1">
      <c r="A277" s="2" t="str">
        <f>HYPERLINK("https://stackoverflow.com/q/55135069", "55135069")</f>
        <v>55135069</v>
      </c>
      <c r="B277" s="3">
        <v>0.328102828102828</v>
      </c>
    </row>
    <row r="278" ht="15.75" customHeight="1">
      <c r="A278" s="2" t="str">
        <f>HYPERLINK("https://stackoverflow.com/q/52744026", "52744026")</f>
        <v>52744026</v>
      </c>
      <c r="B278" s="3">
        <v>0.3273523141072809</v>
      </c>
    </row>
    <row r="279" ht="15.75" customHeight="1">
      <c r="A279" s="2" t="str">
        <f>HYPERLINK("https://stackoverflow.com/q/49929362", "49929362")</f>
        <v>49929362</v>
      </c>
      <c r="B279" s="3">
        <v>0.3263503392369372</v>
      </c>
    </row>
    <row r="280" ht="15.75" customHeight="1">
      <c r="A280" s="2" t="str">
        <f>HYPERLINK("https://stackoverflow.com/q/43860901", "43860901")</f>
        <v>43860901</v>
      </c>
      <c r="B280" s="3">
        <v>0.3257578386130484</v>
      </c>
    </row>
    <row r="281" ht="15.75" customHeight="1">
      <c r="A281" s="2" t="str">
        <f>HYPERLINK("https://stackoverflow.com/q/34819005", "34819005")</f>
        <v>34819005</v>
      </c>
      <c r="B281" s="3">
        <v>0.3251193251193251</v>
      </c>
    </row>
    <row r="282" ht="15.75" customHeight="1">
      <c r="A282" s="2" t="str">
        <f>HYPERLINK("https://stackoverflow.com/q/57687014", "57687014")</f>
        <v>57687014</v>
      </c>
      <c r="B282" s="3">
        <v>0.3245933278191343</v>
      </c>
    </row>
    <row r="283" ht="15.75" customHeight="1">
      <c r="A283" s="2" t="str">
        <f>HYPERLINK("https://stackoverflow.com/q/58144437", "58144437")</f>
        <v>58144437</v>
      </c>
      <c r="B283" s="3">
        <v>0.3245933278191342</v>
      </c>
    </row>
    <row r="284" ht="15.75" customHeight="1">
      <c r="A284" s="2" t="str">
        <f>HYPERLINK("https://stackoverflow.com/q/57216381", "57216381")</f>
        <v>57216381</v>
      </c>
      <c r="B284" s="3">
        <v>0.3237931864692428</v>
      </c>
    </row>
    <row r="285" ht="15.75" customHeight="1">
      <c r="A285" s="2" t="str">
        <f>HYPERLINK("https://stackoverflow.com/q/48813443", "48813443")</f>
        <v>48813443</v>
      </c>
      <c r="B285" s="3">
        <v>0.3219546939059134</v>
      </c>
    </row>
    <row r="286" ht="15.75" customHeight="1">
      <c r="A286" s="2" t="str">
        <f>HYPERLINK("https://stackoverflow.com/q/50121723", "50121723")</f>
        <v>50121723</v>
      </c>
      <c r="B286" s="3">
        <v>0.3214311953566968</v>
      </c>
    </row>
    <row r="287" ht="15.75" customHeight="1">
      <c r="A287" s="2" t="str">
        <f>HYPERLINK("https://stackoverflow.com/q/60400547", "60400547")</f>
        <v>60400547</v>
      </c>
      <c r="B287" s="3">
        <v>0.320235834124723</v>
      </c>
    </row>
    <row r="288" ht="15.75" customHeight="1">
      <c r="A288" s="2" t="str">
        <f>HYPERLINK("https://stackoverflow.com/q/60906873", "60906873")</f>
        <v>60906873</v>
      </c>
      <c r="B288" s="3">
        <v>0.3190188312139532</v>
      </c>
    </row>
    <row r="289" ht="15.75" customHeight="1">
      <c r="A289" s="2" t="str">
        <f>HYPERLINK("https://stackoverflow.com/q/61210424", "61210424")</f>
        <v>61210424</v>
      </c>
      <c r="B289" s="3">
        <v>0.3190188312139531</v>
      </c>
    </row>
    <row r="290" ht="15.75" customHeight="1">
      <c r="A290" s="2" t="str">
        <f>HYPERLINK("https://stackoverflow.com/q/61660647", "61660647")</f>
        <v>61660647</v>
      </c>
      <c r="B290" s="3">
        <v>0.3184626557175577</v>
      </c>
    </row>
    <row r="291" ht="15.75" customHeight="1">
      <c r="A291" s="2" t="str">
        <f>HYPERLINK("https://stackoverflow.com/q/60396720", "60396720")</f>
        <v>60396720</v>
      </c>
      <c r="B291" s="3">
        <v>0.3180960272522211</v>
      </c>
    </row>
    <row r="292" ht="15.75" customHeight="1">
      <c r="A292" s="2" t="str">
        <f>HYPERLINK("https://stackoverflow.com/q/56542464", "56542464")</f>
        <v>56542464</v>
      </c>
      <c r="B292" s="3">
        <v>0.3180054877471851</v>
      </c>
    </row>
    <row r="293" ht="15.75" customHeight="1">
      <c r="A293" s="2" t="str">
        <f>HYPERLINK("https://stackoverflow.com/q/58703729", "58703729")</f>
        <v>58703729</v>
      </c>
      <c r="B293" s="3">
        <v>0.3145527065527066</v>
      </c>
    </row>
    <row r="294" ht="15.75" customHeight="1">
      <c r="A294" s="2" t="str">
        <f>HYPERLINK("https://stackoverflow.com/q/1236439", "1236439")</f>
        <v>1236439</v>
      </c>
      <c r="B294" s="3">
        <v>0.3141051794662566</v>
      </c>
    </row>
    <row r="295" ht="15.75" customHeight="1">
      <c r="A295" s="2" t="str">
        <f>HYPERLINK("https://stackoverflow.com/q/12270740", "12270740")</f>
        <v>12270740</v>
      </c>
      <c r="B295" s="3">
        <v>0.3137942764808436</v>
      </c>
    </row>
    <row r="296" ht="15.75" customHeight="1">
      <c r="A296" s="2" t="str">
        <f>HYPERLINK("https://stackoverflow.com/q/37945129", "37945129")</f>
        <v>37945129</v>
      </c>
      <c r="B296" s="3">
        <v>0.3102564102564102</v>
      </c>
    </row>
    <row r="297" ht="15.75" customHeight="1">
      <c r="A297" s="2" t="str">
        <f>HYPERLINK("https://stackoverflow.com/q/51730232", "51730232")</f>
        <v>51730232</v>
      </c>
      <c r="B297" s="3">
        <v>0.310074260893933</v>
      </c>
    </row>
    <row r="298" ht="15.75" customHeight="1">
      <c r="A298" s="2" t="str">
        <f>HYPERLINK("https://stackoverflow.com/q/48611208", "48611208")</f>
        <v>48611208</v>
      </c>
      <c r="B298" s="3">
        <v>0.305821503246396</v>
      </c>
    </row>
    <row r="299" ht="15.75" customHeight="1">
      <c r="A299" s="2" t="str">
        <f>HYPERLINK("https://stackoverflow.com/q/52133532", "52133532")</f>
        <v>52133532</v>
      </c>
      <c r="B299" s="3">
        <v>0.303006303006303</v>
      </c>
    </row>
    <row r="300" ht="15.75" customHeight="1">
      <c r="A300" s="2" t="str">
        <f>HYPERLINK("https://stackoverflow.com/q/56981588", "56981588")</f>
        <v>56981588</v>
      </c>
      <c r="B300" s="3">
        <v>0.2998935221157443</v>
      </c>
    </row>
    <row r="301" ht="15.75" customHeight="1">
      <c r="A301" s="2" t="str">
        <f>HYPERLINK("https://stackoverflow.com/q/12559029", "12559029")</f>
        <v>12559029</v>
      </c>
      <c r="B301" s="3">
        <v>0.299475986975987</v>
      </c>
    </row>
    <row r="302" ht="15.75" customHeight="1">
      <c r="A302" s="2" t="str">
        <f>HYPERLINK("https://stackoverflow.com/q/59704836", "59704836")</f>
        <v>59704836</v>
      </c>
      <c r="B302" s="3">
        <v>0.2986547423633517</v>
      </c>
    </row>
    <row r="303" ht="15.75" customHeight="1">
      <c r="A303" s="2" t="str">
        <f>HYPERLINK("https://stackoverflow.com/q/60428312", "60428312")</f>
        <v>60428312</v>
      </c>
      <c r="B303" s="3">
        <v>0.294756709478433</v>
      </c>
    </row>
    <row r="304" ht="15.75" customHeight="1">
      <c r="A304" s="2" t="str">
        <f>HYPERLINK("https://stackoverflow.com/q/62020899", "62020899")</f>
        <v>62020899</v>
      </c>
      <c r="B304" s="3">
        <v>0.2919768403639371</v>
      </c>
    </row>
    <row r="305" ht="15.75" customHeight="1">
      <c r="A305" s="2" t="str">
        <f>HYPERLINK("https://stackoverflow.com/q/36229215", "36229215")</f>
        <v>36229215</v>
      </c>
      <c r="B305" s="3">
        <v>0.2914904626804418</v>
      </c>
    </row>
    <row r="306" ht="15.75" customHeight="1">
      <c r="A306" s="2" t="str">
        <f>HYPERLINK("https://stackoverflow.com/q/58660181", "58660181")</f>
        <v>58660181</v>
      </c>
      <c r="B306" s="3">
        <v>0.2885946891881609</v>
      </c>
    </row>
    <row r="307" ht="15.75" customHeight="1">
      <c r="A307" s="2" t="str">
        <f>HYPERLINK("https://stackoverflow.com/q/57879053", "57879053")</f>
        <v>57879053</v>
      </c>
      <c r="B307" s="3">
        <v>0.2882520529579353</v>
      </c>
    </row>
    <row r="308" ht="15.75" customHeight="1">
      <c r="A308" s="2" t="str">
        <f>HYPERLINK("https://stackoverflow.com/q/42024359", "42024359")</f>
        <v>42024359</v>
      </c>
      <c r="B308" s="3">
        <v>0.2869900864290766</v>
      </c>
    </row>
    <row r="309" ht="15.75" customHeight="1">
      <c r="A309" s="2" t="str">
        <f>HYPERLINK("https://stackoverflow.com/q/60609166", "60609166")</f>
        <v>60609166</v>
      </c>
      <c r="B309" s="3">
        <v>0.2868767806267806</v>
      </c>
    </row>
    <row r="310" ht="15.75" customHeight="1">
      <c r="A310" s="2" t="str">
        <f>HYPERLINK("https://stackoverflow.com/q/13767870", "13767870")</f>
        <v>13767870</v>
      </c>
      <c r="B310" s="3">
        <v>0.2854593794050997</v>
      </c>
    </row>
    <row r="311" ht="15.75" customHeight="1">
      <c r="A311" s="2" t="str">
        <f>HYPERLINK("https://stackoverflow.com/q/17934697", "17934697")</f>
        <v>17934697</v>
      </c>
      <c r="B311" s="3">
        <v>0.2835722457769702</v>
      </c>
    </row>
    <row r="312" ht="15.75" customHeight="1">
      <c r="A312" s="2" t="str">
        <f>HYPERLINK("https://stackoverflow.com/q/54666018", "54666018")</f>
        <v>54666018</v>
      </c>
      <c r="B312" s="3">
        <v>0.2818741419777689</v>
      </c>
    </row>
    <row r="313" ht="15.75" customHeight="1">
      <c r="A313" s="2" t="str">
        <f>HYPERLINK("https://stackoverflow.com/q/56924243", "56924243")</f>
        <v>56924243</v>
      </c>
      <c r="B313" s="3">
        <v>0.2806951146434541</v>
      </c>
    </row>
    <row r="314" ht="15.75" customHeight="1">
      <c r="A314" s="2" t="str">
        <f>HYPERLINK("https://stackoverflow.com/q/57325762", "57325762")</f>
        <v>57325762</v>
      </c>
      <c r="B314" s="3">
        <v>0.2757534862798021</v>
      </c>
    </row>
    <row r="315" ht="15.75" customHeight="1">
      <c r="A315" s="2" t="str">
        <f>HYPERLINK("https://stackoverflow.com/q/42239047", "42239047")</f>
        <v>42239047</v>
      </c>
      <c r="B315" s="3">
        <v>0.2743899738718392</v>
      </c>
    </row>
    <row r="316" ht="15.75" customHeight="1">
      <c r="A316" s="2" t="str">
        <f>HYPERLINK("https://stackoverflow.com/q/51150942", "51150942")</f>
        <v>51150942</v>
      </c>
      <c r="B316" s="3">
        <v>0.2712815220555159</v>
      </c>
    </row>
    <row r="317" ht="15.75" customHeight="1">
      <c r="A317" s="2" t="str">
        <f>HYPERLINK("https://stackoverflow.com/q/58229641", "58229641")</f>
        <v>58229641</v>
      </c>
      <c r="B317" s="3">
        <v>0.2710978342046304</v>
      </c>
    </row>
    <row r="318" ht="15.75" customHeight="1">
      <c r="A318" s="2" t="str">
        <f>HYPERLINK("https://stackoverflow.com/q/49921038", "49921038")</f>
        <v>49921038</v>
      </c>
      <c r="B318" s="3">
        <v>0.2669058057659094</v>
      </c>
    </row>
    <row r="319" ht="15.75" customHeight="1">
      <c r="A319" s="2" t="str">
        <f>HYPERLINK("https://stackoverflow.com/q/61932638", "61932638")</f>
        <v>61932638</v>
      </c>
      <c r="B319" s="3">
        <v>0.2634878652070629</v>
      </c>
    </row>
    <row r="320" ht="15.75" customHeight="1">
      <c r="A320" s="2" t="str">
        <f>HYPERLINK("https://stackoverflow.com/q/59043054", "59043054")</f>
        <v>59043054</v>
      </c>
      <c r="B320" s="3">
        <v>0.2632374400667084</v>
      </c>
    </row>
    <row r="321" ht="15.75" customHeight="1">
      <c r="A321" s="2" t="str">
        <f>HYPERLINK("https://stackoverflow.com/q/57357758", "57357758")</f>
        <v>57357758</v>
      </c>
      <c r="B321" s="3">
        <v>0.260403450276868</v>
      </c>
    </row>
    <row r="322" ht="15.75" customHeight="1">
      <c r="A322" s="2" t="str">
        <f>HYPERLINK("https://stackoverflow.com/q/59538599", "59538599")</f>
        <v>59538599</v>
      </c>
      <c r="B322" s="3">
        <v>0.2558578465221195</v>
      </c>
    </row>
    <row r="323" ht="15.75" customHeight="1">
      <c r="A323" s="2" t="str">
        <f>HYPERLINK("https://stackoverflow.com/q/56838816", "56838816")</f>
        <v>56838816</v>
      </c>
      <c r="B323" s="3">
        <v>0.2380750377073907</v>
      </c>
    </row>
    <row r="324" ht="15.75" customHeight="1">
      <c r="A324" s="2" t="str">
        <f>HYPERLINK("https://stackoverflow.com/q/61242253", "61242253")</f>
        <v>61242253</v>
      </c>
      <c r="B324" s="3">
        <v>0.2372107132023625</v>
      </c>
    </row>
    <row r="325" ht="15.75" customHeight="1">
      <c r="A325" s="2" t="str">
        <f>HYPERLINK("https://stackoverflow.com/q/59979336", "59979336")</f>
        <v>59979336</v>
      </c>
      <c r="B325" s="3">
        <v>0.227394581638124</v>
      </c>
    </row>
    <row r="326" ht="15.75" customHeight="1">
      <c r="A326" s="2" t="str">
        <f>HYPERLINK("https://stackoverflow.com/q/55212167", "55212167")</f>
        <v>55212167</v>
      </c>
      <c r="B326" s="3">
        <v>0.2271596195646829</v>
      </c>
    </row>
    <row r="327" ht="15.75" customHeight="1">
      <c r="A327" s="2" t="str">
        <f>HYPERLINK("https://stackoverflow.com/q/50248950", "50248950")</f>
        <v>50248950</v>
      </c>
      <c r="B327" s="3">
        <v>0.226941782497338</v>
      </c>
    </row>
    <row r="328" ht="15.75" customHeight="1">
      <c r="A328" s="2" t="str">
        <f>HYPERLINK("https://stackoverflow.com/q/39566021", "39566021")</f>
        <v>39566021</v>
      </c>
      <c r="B328" s="3">
        <v>0.2220380194518125</v>
      </c>
    </row>
    <row r="329" ht="15.75" customHeight="1">
      <c r="A329" s="2" t="str">
        <f>HYPERLINK("https://stackoverflow.com/q/36287339", "36287339")</f>
        <v>36287339</v>
      </c>
      <c r="B329" s="3">
        <v>0.2181841727296273</v>
      </c>
    </row>
    <row r="330" ht="15.75" customHeight="1">
      <c r="A330" s="2" t="str">
        <f>HYPERLINK("https://stackoverflow.com/q/51105842", "51105842")</f>
        <v>51105842</v>
      </c>
      <c r="B330" s="3">
        <v>0.2172606934511696</v>
      </c>
    </row>
    <row r="331" ht="15.75" customHeight="1">
      <c r="A331" s="2" t="str">
        <f>HYPERLINK("https://stackoverflow.com/q/56970311", "56970311")</f>
        <v>56970311</v>
      </c>
      <c r="B331" s="3">
        <v>0.2151867425179322</v>
      </c>
    </row>
    <row r="332" ht="15.75" customHeight="1">
      <c r="A332" s="2" t="str">
        <f>HYPERLINK("https://stackoverflow.com/q/59399174", "59399174")</f>
        <v>59399174</v>
      </c>
      <c r="B332" s="3">
        <v>0.2141238135713274</v>
      </c>
    </row>
    <row r="333" ht="15.75" customHeight="1">
      <c r="A333" s="2" t="str">
        <f>HYPERLINK("https://stackoverflow.com/q/58885774", "58885774")</f>
        <v>58885774</v>
      </c>
      <c r="B333" s="3">
        <v>0.2123914275470432</v>
      </c>
    </row>
    <row r="334" ht="15.75" customHeight="1">
      <c r="A334" s="2" t="str">
        <f>HYPERLINK("https://stackoverflow.com/q/16617053", "16617053")</f>
        <v>16617053</v>
      </c>
      <c r="B334" s="3">
        <v>0.1738366571699905</v>
      </c>
    </row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2020-12-22T12:03:35Z</dcterms:created>
  <dc:creator>openpyxl</dc:creator>
</cp:coreProperties>
</file>