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bqKElUlKeQMB/5u0ojZuShk5Ew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<sst xmlns="http://schemas.openxmlformats.org/spreadsheetml/2006/main" count="2" uniqueCount="2">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</sst>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2.38"/>
    <col customWidth="1" min="3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HYPERLINK("https://stackoverflow.com/q/55864354", "55864354")</f>
        <v>55864354</v>
      </c>
      <c r="B2" s="3">
        <v>0.8445116261710147</v>
      </c>
    </row>
    <row r="3">
      <c r="A3" s="2" t="str">
        <f>HYPERLINK("https://stackoverflow.com/q/53257076", "53257076")</f>
        <v>53257076</v>
      </c>
      <c r="B3" s="3">
        <v>0.8099118796793217</v>
      </c>
    </row>
    <row r="4">
      <c r="A4" s="2" t="str">
        <f>HYPERLINK("https://stackoverflow.com/q/51431318", "51431318")</f>
        <v>51431318</v>
      </c>
      <c r="B4" s="3">
        <v>0.8065199304137358</v>
      </c>
    </row>
    <row r="5">
      <c r="A5" s="2" t="str">
        <f>HYPERLINK("https://stackoverflow.com/q/56444605", "56444605")</f>
        <v>56444605</v>
      </c>
      <c r="B5" s="3">
        <v>0.8037204625439921</v>
      </c>
    </row>
    <row r="6">
      <c r="A6" s="2" t="str">
        <f>HYPERLINK("https://stackoverflow.com/q/61838119", "61838119")</f>
        <v>61838119</v>
      </c>
      <c r="B6" s="3">
        <v>0.7967978813049239</v>
      </c>
    </row>
    <row r="7">
      <c r="A7" s="2" t="str">
        <f>HYPERLINK("https://stackoverflow.com/q/53264791", "53264791")</f>
        <v>53264791</v>
      </c>
      <c r="B7" s="3">
        <v>0.7955687612339971</v>
      </c>
    </row>
    <row r="8">
      <c r="A8" s="2" t="str">
        <f>HYPERLINK("https://stackoverflow.com/q/56777119", "56777119")</f>
        <v>56777119</v>
      </c>
      <c r="B8" s="3">
        <v>0.7767002179609629</v>
      </c>
    </row>
    <row r="9">
      <c r="A9" s="2" t="str">
        <f>HYPERLINK("https://stackoverflow.com/q/31980317", "31980317")</f>
        <v>31980317</v>
      </c>
      <c r="B9" s="3">
        <v>0.7641931284315386</v>
      </c>
    </row>
    <row r="10">
      <c r="A10" s="2" t="str">
        <f>HYPERLINK("https://stackoverflow.com/q/62014768", "62014768")</f>
        <v>62014768</v>
      </c>
      <c r="B10" s="3">
        <v>0.7638103318250379</v>
      </c>
    </row>
    <row r="11">
      <c r="A11" s="2" t="str">
        <f>HYPERLINK("https://stackoverflow.com/q/61939435", "61939435")</f>
        <v>61939435</v>
      </c>
      <c r="B11" s="3">
        <v>0.7557683633461711</v>
      </c>
    </row>
    <row r="12">
      <c r="A12" s="2" t="str">
        <f>HYPERLINK("https://stackoverflow.com/q/61865302", "61865302")</f>
        <v>61865302</v>
      </c>
      <c r="B12" s="3">
        <v>0.745061413935586</v>
      </c>
    </row>
    <row r="13">
      <c r="A13" s="2" t="str">
        <f>HYPERLINK("https://stackoverflow.com/q/61734680", "61734680")</f>
        <v>61734680</v>
      </c>
      <c r="B13" s="3">
        <v>0.7288567785805354</v>
      </c>
    </row>
    <row r="14">
      <c r="A14" s="2" t="str">
        <f>HYPERLINK("https://stackoverflow.com/q/52300209", "52300209")</f>
        <v>52300209</v>
      </c>
      <c r="B14" s="3">
        <v>0.7263639956296347</v>
      </c>
    </row>
    <row r="15">
      <c r="A15" s="2" t="str">
        <f>HYPERLINK("https://stackoverflow.com/q/59880781", "59880781")</f>
        <v>59880781</v>
      </c>
      <c r="B15" s="3">
        <v>0.7252699603919115</v>
      </c>
    </row>
    <row r="16">
      <c r="A16" s="2" t="str">
        <f>HYPERLINK("https://stackoverflow.com/q/55628468", "55628468")</f>
        <v>55628468</v>
      </c>
      <c r="B16" s="3">
        <v>0.725209422970617</v>
      </c>
    </row>
    <row r="17">
      <c r="A17" s="2" t="str">
        <f>HYPERLINK("https://stackoverflow.com/q/55072078", "55072078")</f>
        <v>55072078</v>
      </c>
      <c r="B17" s="3">
        <v>0.7206932693658358</v>
      </c>
    </row>
    <row r="18">
      <c r="A18" s="2" t="str">
        <f>HYPERLINK("https://stackoverflow.com/q/60333431", "60333431")</f>
        <v>60333431</v>
      </c>
      <c r="B18" s="3">
        <v>0.7160071258431914</v>
      </c>
    </row>
    <row r="19">
      <c r="A19" s="2" t="str">
        <f>HYPERLINK("https://stackoverflow.com/q/61473114", "61473114")</f>
        <v>61473114</v>
      </c>
      <c r="B19" s="3">
        <v>0.7104792692185241</v>
      </c>
    </row>
    <row r="20">
      <c r="A20" s="2" t="str">
        <f>HYPERLINK("https://stackoverflow.com/q/50184405", "50184405")</f>
        <v>50184405</v>
      </c>
      <c r="B20" s="3">
        <v>0.709986604026339</v>
      </c>
    </row>
    <row r="21" ht="15.75" customHeight="1">
      <c r="A21" s="2" t="str">
        <f>HYPERLINK("https://stackoverflow.com/q/61623473", "61623473")</f>
        <v>61623473</v>
      </c>
      <c r="B21" s="3">
        <v>0.7094885692446667</v>
      </c>
    </row>
    <row r="22" ht="15.75" customHeight="1">
      <c r="A22" s="2" t="str">
        <f>HYPERLINK("https://stackoverflow.com/q/53051838", "53051838")</f>
        <v>53051838</v>
      </c>
      <c r="B22" s="3">
        <v>0.7089058884638995</v>
      </c>
    </row>
    <row r="23" ht="15.75" customHeight="1">
      <c r="A23" s="2" t="str">
        <f>HYPERLINK("https://stackoverflow.com/q/57193594", "57193594")</f>
        <v>57193594</v>
      </c>
      <c r="B23" s="3">
        <v>0.7084717240157656</v>
      </c>
    </row>
    <row r="24" ht="15.75" customHeight="1">
      <c r="A24" s="2" t="str">
        <f>HYPERLINK("https://stackoverflow.com/q/56790149", "56790149")</f>
        <v>56790149</v>
      </c>
      <c r="B24" s="3">
        <v>0.6926936862420732</v>
      </c>
    </row>
    <row r="25" ht="15.75" customHeight="1">
      <c r="A25" s="2" t="str">
        <f>HYPERLINK("https://stackoverflow.com/q/60084638", "60084638")</f>
        <v>60084638</v>
      </c>
      <c r="B25" s="3">
        <v>0.691496106926374</v>
      </c>
    </row>
    <row r="26" ht="15.75" customHeight="1">
      <c r="A26" s="2" t="str">
        <f>HYPERLINK("https://stackoverflow.com/q/51836618", "51836618")</f>
        <v>51836618</v>
      </c>
      <c r="B26" s="3">
        <v>0.6890321920262037</v>
      </c>
    </row>
    <row r="27" ht="15.75" customHeight="1">
      <c r="A27" s="2" t="str">
        <f>HYPERLINK("https://stackoverflow.com/q/61093844", "61093844")</f>
        <v>61093844</v>
      </c>
      <c r="B27" s="3">
        <v>0.6811435764924137</v>
      </c>
    </row>
    <row r="28" ht="15.75" customHeight="1">
      <c r="A28" s="2" t="str">
        <f>HYPERLINK("https://stackoverflow.com/q/43045887", "43045887")</f>
        <v>43045887</v>
      </c>
      <c r="B28" s="3">
        <v>0.6787151916184173</v>
      </c>
    </row>
    <row r="29" ht="15.75" customHeight="1">
      <c r="A29" s="2" t="str">
        <f>HYPERLINK("https://stackoverflow.com/q/54920348", "54920348")</f>
        <v>54920348</v>
      </c>
      <c r="B29" s="3">
        <v>0.6766267806267808</v>
      </c>
    </row>
    <row r="30" ht="15.75" customHeight="1">
      <c r="A30" s="2" t="str">
        <f>HYPERLINK("https://stackoverflow.com/q/55393388", "55393388")</f>
        <v>55393388</v>
      </c>
      <c r="B30" s="3">
        <v>0.6760923396437415</v>
      </c>
    </row>
    <row r="31" ht="15.75" customHeight="1">
      <c r="A31" s="2" t="str">
        <f>HYPERLINK("https://stackoverflow.com/q/57167951", "57167951")</f>
        <v>57167951</v>
      </c>
      <c r="B31" s="3">
        <v>0.6734839234839233</v>
      </c>
    </row>
    <row r="32" ht="15.75" customHeight="1">
      <c r="A32" s="2" t="str">
        <f>HYPERLINK("https://stackoverflow.com/q/48452352", "48452352")</f>
        <v>48452352</v>
      </c>
      <c r="B32" s="3">
        <v>0.6708773252890902</v>
      </c>
    </row>
    <row r="33" ht="15.75" customHeight="1">
      <c r="A33" s="2" t="str">
        <f>HYPERLINK("https://stackoverflow.com/q/61019105", "61019105")</f>
        <v>61019105</v>
      </c>
      <c r="B33" s="3">
        <v>0.6702204656533867</v>
      </c>
    </row>
    <row r="34" ht="15.75" customHeight="1">
      <c r="A34" s="2" t="str">
        <f>HYPERLINK("https://stackoverflow.com/q/58812003", "58812003")</f>
        <v>58812003</v>
      </c>
      <c r="B34" s="3">
        <v>0.6699463327370305</v>
      </c>
    </row>
    <row r="35" ht="15.75" customHeight="1">
      <c r="A35" s="2" t="str">
        <f>HYPERLINK("https://stackoverflow.com/q/49573392", "49573392")</f>
        <v>49573392</v>
      </c>
      <c r="B35" s="3">
        <v>0.6658275494180121</v>
      </c>
    </row>
    <row r="36" ht="15.75" customHeight="1">
      <c r="A36" s="2" t="str">
        <f>HYPERLINK("https://stackoverflow.com/q/53262784", "53262784")</f>
        <v>53262784</v>
      </c>
      <c r="B36" s="3">
        <v>0.6604060212677807</v>
      </c>
    </row>
    <row r="37" ht="15.75" customHeight="1">
      <c r="A37" s="2" t="str">
        <f>HYPERLINK("https://stackoverflow.com/q/57466993", "57466993")</f>
        <v>57466993</v>
      </c>
      <c r="B37" s="3">
        <v>0.6573391093939038</v>
      </c>
    </row>
    <row r="38" ht="15.75" customHeight="1">
      <c r="A38" s="2" t="str">
        <f>HYPERLINK("https://stackoverflow.com/q/58416987", "58416987")</f>
        <v>58416987</v>
      </c>
      <c r="B38" s="3">
        <v>0.6484687923802314</v>
      </c>
    </row>
    <row r="39" ht="15.75" customHeight="1">
      <c r="A39" s="2" t="str">
        <f>HYPERLINK("https://stackoverflow.com/q/56469964", "56469964")</f>
        <v>56469964</v>
      </c>
      <c r="B39" s="3">
        <v>0.6469265168955571</v>
      </c>
    </row>
    <row r="40" ht="15.75" customHeight="1">
      <c r="A40" s="2" t="str">
        <f>HYPERLINK("https://stackoverflow.com/q/40935625", "40935625")</f>
        <v>40935625</v>
      </c>
      <c r="B40" s="3">
        <v>0.6457853523721785</v>
      </c>
    </row>
    <row r="41" ht="15.75" customHeight="1">
      <c r="A41" s="2" t="str">
        <f>HYPERLINK("https://stackoverflow.com/q/46732318", "46732318")</f>
        <v>46732318</v>
      </c>
      <c r="B41" s="3">
        <v>0.6400618833853253</v>
      </c>
    </row>
    <row r="42" ht="15.75" customHeight="1">
      <c r="A42" s="2" t="str">
        <f>HYPERLINK("https://stackoverflow.com/q/60097780", "60097780")</f>
        <v>60097780</v>
      </c>
      <c r="B42" s="3">
        <v>0.6391836133215443</v>
      </c>
    </row>
    <row r="43" ht="15.75" customHeight="1">
      <c r="A43" s="2" t="str">
        <f>HYPERLINK("https://stackoverflow.com/q/52762374", "52762374")</f>
        <v>52762374</v>
      </c>
      <c r="B43" s="3">
        <v>0.6382033267279169</v>
      </c>
    </row>
    <row r="44" ht="15.75" customHeight="1">
      <c r="A44" s="2" t="str">
        <f>HYPERLINK("https://stackoverflow.com/q/45511290", "45511290")</f>
        <v>45511290</v>
      </c>
      <c r="B44" s="3">
        <v>0.6375521991960347</v>
      </c>
    </row>
    <row r="45" ht="15.75" customHeight="1">
      <c r="A45" s="2" t="str">
        <f>HYPERLINK("https://stackoverflow.com/q/55269741", "55269741")</f>
        <v>55269741</v>
      </c>
      <c r="B45" s="3">
        <v>0.6365381723974416</v>
      </c>
    </row>
    <row r="46" ht="15.75" customHeight="1">
      <c r="A46" s="2" t="str">
        <f>HYPERLINK("https://stackoverflow.com/q/46495006", "46495006")</f>
        <v>46495006</v>
      </c>
      <c r="B46" s="3">
        <v>0.6304945054945055</v>
      </c>
    </row>
    <row r="47" ht="15.75" customHeight="1">
      <c r="A47" s="2" t="str">
        <f>HYPERLINK("https://stackoverflow.com/q/45933300", "45933300")</f>
        <v>45933300</v>
      </c>
      <c r="B47" s="3">
        <v>0.6181417149159084</v>
      </c>
    </row>
    <row r="48" ht="15.75" customHeight="1">
      <c r="A48" s="2" t="str">
        <f>HYPERLINK("https://stackoverflow.com/q/44136328", "44136328")</f>
        <v>44136328</v>
      </c>
      <c r="B48" s="3">
        <v>0.613699289755628</v>
      </c>
    </row>
    <row r="49" ht="15.75" customHeight="1">
      <c r="A49" s="2" t="str">
        <f>HYPERLINK("https://stackoverflow.com/q/61452616", "61452616")</f>
        <v>61452616</v>
      </c>
      <c r="B49" s="3">
        <v>0.6092827561899727</v>
      </c>
    </row>
    <row r="50" ht="15.75" customHeight="1">
      <c r="A50" s="2" t="str">
        <f>HYPERLINK("https://stackoverflow.com/q/53677413", "53677413")</f>
        <v>53677413</v>
      </c>
      <c r="B50" s="3">
        <v>0.6036933705327489</v>
      </c>
    </row>
    <row r="51" ht="15.75" customHeight="1">
      <c r="A51" s="2" t="str">
        <f>HYPERLINK("https://stackoverflow.com/q/59322480", "59322480")</f>
        <v>59322480</v>
      </c>
      <c r="B51" s="3">
        <v>0.6003367649252935</v>
      </c>
    </row>
    <row r="52" ht="15.75" customHeight="1">
      <c r="A52" s="2" t="str">
        <f>HYPERLINK("https://stackoverflow.com/q/51623407", "51623407")</f>
        <v>51623407</v>
      </c>
      <c r="B52" s="3">
        <v>0.5957378917378917</v>
      </c>
    </row>
    <row r="53" ht="15.75" customHeight="1">
      <c r="A53" s="2" t="str">
        <f>HYPERLINK("https://stackoverflow.com/q/50862637", "50862637")</f>
        <v>50862637</v>
      </c>
      <c r="B53" s="3">
        <v>0.5934763649049363</v>
      </c>
    </row>
    <row r="54" ht="15.75" customHeight="1">
      <c r="A54" s="2" t="str">
        <f>HYPERLINK("https://stackoverflow.com/q/50852150", "50852150")</f>
        <v>50852150</v>
      </c>
      <c r="B54" s="3">
        <v>0.5901043804973936</v>
      </c>
    </row>
    <row r="55" ht="15.75" customHeight="1">
      <c r="A55" s="2" t="str">
        <f>HYPERLINK("https://stackoverflow.com/q/46976482", "46976482")</f>
        <v>46976482</v>
      </c>
      <c r="B55" s="3">
        <v>0.5882689298182259</v>
      </c>
    </row>
    <row r="56" ht="15.75" customHeight="1">
      <c r="A56" s="2" t="str">
        <f>HYPERLINK("https://stackoverflow.com/q/54662808", "54662808")</f>
        <v>54662808</v>
      </c>
      <c r="B56" s="3">
        <v>0.5760646025546686</v>
      </c>
    </row>
    <row r="57" ht="15.75" customHeight="1">
      <c r="A57" s="2" t="str">
        <f>HYPERLINK("https://stackoverflow.com/q/28769714", "28769714")</f>
        <v>28769714</v>
      </c>
      <c r="B57" s="3">
        <v>0.5754956474380934</v>
      </c>
    </row>
    <row r="58" ht="15.75" customHeight="1">
      <c r="A58" s="2" t="str">
        <f>HYPERLINK("https://stackoverflow.com/q/44528282", "44528282")</f>
        <v>44528282</v>
      </c>
      <c r="B58" s="3">
        <v>0.5710186217432593</v>
      </c>
    </row>
    <row r="59" ht="15.75" customHeight="1">
      <c r="A59" s="2" t="str">
        <f>HYPERLINK("https://stackoverflow.com/q/51853310", "51853310")</f>
        <v>51853310</v>
      </c>
      <c r="B59" s="3">
        <v>0.5706970232832301</v>
      </c>
    </row>
    <row r="60" ht="15.75" customHeight="1">
      <c r="A60" s="2" t="str">
        <f>HYPERLINK("https://stackoverflow.com/q/11064969", "11064969")</f>
        <v>11064969</v>
      </c>
      <c r="B60" s="3">
        <v>0.5685179928722364</v>
      </c>
    </row>
    <row r="61" ht="15.75" customHeight="1">
      <c r="A61" s="2" t="str">
        <f>HYPERLINK("https://stackoverflow.com/q/58452561", "58452561")</f>
        <v>58452561</v>
      </c>
      <c r="B61" s="3">
        <v>0.5675296255006399</v>
      </c>
    </row>
    <row r="62" ht="15.75" customHeight="1">
      <c r="A62" s="2" t="str">
        <f>HYPERLINK("https://stackoverflow.com/q/50084095", "50084095")</f>
        <v>50084095</v>
      </c>
      <c r="B62" s="3">
        <v>0.5673832340499005</v>
      </c>
    </row>
    <row r="63" ht="15.75" customHeight="1">
      <c r="A63" s="2" t="str">
        <f>HYPERLINK("https://stackoverflow.com/q/51884008", "51884008")</f>
        <v>51884008</v>
      </c>
      <c r="B63" s="3">
        <v>0.5668872346291699</v>
      </c>
    </row>
    <row r="64" ht="15.75" customHeight="1">
      <c r="A64" s="2" t="str">
        <f>HYPERLINK("https://stackoverflow.com/q/56900955", "56900955")</f>
        <v>56900955</v>
      </c>
      <c r="B64" s="3">
        <v>0.5664430228324749</v>
      </c>
    </row>
    <row r="65" ht="15.75" customHeight="1">
      <c r="A65" s="2" t="str">
        <f>HYPERLINK("https://stackoverflow.com/q/48385134", "48385134")</f>
        <v>48385134</v>
      </c>
      <c r="B65" s="3">
        <v>0.5662725300031</v>
      </c>
    </row>
    <row r="66" ht="15.75" customHeight="1">
      <c r="A66" s="2" t="str">
        <f>HYPERLINK("https://stackoverflow.com/q/60595868", "60595868")</f>
        <v>60595868</v>
      </c>
      <c r="B66" s="3">
        <v>0.5609765748654638</v>
      </c>
    </row>
    <row r="67" ht="15.75" customHeight="1">
      <c r="A67" s="2" t="str">
        <f>HYPERLINK("https://stackoverflow.com/q/50851665", "50851665")</f>
        <v>50851665</v>
      </c>
      <c r="B67" s="3">
        <v>0.557487232409833</v>
      </c>
    </row>
    <row r="68" ht="15.75" customHeight="1">
      <c r="A68" s="2" t="str">
        <f>HYPERLINK("https://stackoverflow.com/q/43164321", "43164321")</f>
        <v>43164321</v>
      </c>
      <c r="B68" s="3">
        <v>0.5566024206963803</v>
      </c>
    </row>
    <row r="69" ht="15.75" customHeight="1">
      <c r="A69" s="2" t="str">
        <f>HYPERLINK("https://stackoverflow.com/q/7839597", "7839597")</f>
        <v>7839597</v>
      </c>
      <c r="B69" s="3">
        <v>0.5563998473335415</v>
      </c>
    </row>
    <row r="70" ht="15.75" customHeight="1">
      <c r="A70" s="2" t="str">
        <f>HYPERLINK("https://stackoverflow.com/q/48525962", "48525962")</f>
        <v>48525962</v>
      </c>
      <c r="B70" s="3">
        <v>0.5534408317913473</v>
      </c>
    </row>
    <row r="71" ht="15.75" customHeight="1">
      <c r="A71" s="2" t="str">
        <f>HYPERLINK("https://stackoverflow.com/q/50102219", "50102219")</f>
        <v>50102219</v>
      </c>
      <c r="B71" s="3">
        <v>0.5529087400055142</v>
      </c>
    </row>
    <row r="72" ht="15.75" customHeight="1">
      <c r="A72" s="2" t="str">
        <f>HYPERLINK("https://stackoverflow.com/q/58429974", "58429974")</f>
        <v>58429974</v>
      </c>
      <c r="B72" s="3">
        <v>0.5488146113146113</v>
      </c>
    </row>
    <row r="73" ht="15.75" customHeight="1">
      <c r="A73" s="2" t="str">
        <f>HYPERLINK("https://stackoverflow.com/q/45318013", "45318013")</f>
        <v>45318013</v>
      </c>
      <c r="B73" s="3">
        <v>0.5485879836460618</v>
      </c>
    </row>
    <row r="74" ht="15.75" customHeight="1">
      <c r="A74" s="2" t="str">
        <f>HYPERLINK("https://stackoverflow.com/q/52898741", "52898741")</f>
        <v>52898741</v>
      </c>
      <c r="B74" s="3">
        <v>0.5442377329169781</v>
      </c>
    </row>
    <row r="75" ht="15.75" customHeight="1">
      <c r="A75" s="2" t="str">
        <f>HYPERLINK("https://stackoverflow.com/q/46336305", "46336305")</f>
        <v>46336305</v>
      </c>
      <c r="B75" s="3">
        <v>0.5434263448969331</v>
      </c>
    </row>
    <row r="76" ht="15.75" customHeight="1">
      <c r="A76" s="2" t="str">
        <f>HYPERLINK("https://stackoverflow.com/q/57775247", "57775247")</f>
        <v>57775247</v>
      </c>
      <c r="B76" s="3">
        <v>0.543161424113805</v>
      </c>
    </row>
    <row r="77" ht="15.75" customHeight="1">
      <c r="A77" s="2" t="str">
        <f>HYPERLINK("https://stackoverflow.com/q/45480663", "45480663")</f>
        <v>45480663</v>
      </c>
      <c r="B77" s="3">
        <v>0.5424942819309017</v>
      </c>
    </row>
    <row r="78" ht="15.75" customHeight="1">
      <c r="A78" s="2" t="str">
        <f>HYPERLINK("https://stackoverflow.com/q/53887719", "53887719")</f>
        <v>53887719</v>
      </c>
      <c r="B78" s="3">
        <v>0.5407631009796096</v>
      </c>
    </row>
    <row r="79" ht="15.75" customHeight="1">
      <c r="A79" s="2" t="str">
        <f>HYPERLINK("https://stackoverflow.com/q/59857501", "59857501")</f>
        <v>59857501</v>
      </c>
      <c r="B79" s="3">
        <v>0.5395667550839964</v>
      </c>
    </row>
    <row r="80" ht="15.75" customHeight="1">
      <c r="A80" s="2" t="str">
        <f>HYPERLINK("https://stackoverflow.com/q/59869329", "59869329")</f>
        <v>59869329</v>
      </c>
      <c r="B80" s="3">
        <v>0.5386176482066892</v>
      </c>
    </row>
    <row r="81" ht="15.75" customHeight="1">
      <c r="A81" s="2" t="str">
        <f>HYPERLINK("https://stackoverflow.com/q/51537089", "51537089")</f>
        <v>51537089</v>
      </c>
      <c r="B81" s="3">
        <v>0.5354606586224233</v>
      </c>
    </row>
    <row r="82" ht="15.75" customHeight="1">
      <c r="A82" s="2" t="str">
        <f>HYPERLINK("https://stackoverflow.com/q/52143938", "52143938")</f>
        <v>52143938</v>
      </c>
      <c r="B82" s="3">
        <v>0.5339289008353756</v>
      </c>
    </row>
    <row r="83" ht="15.75" customHeight="1">
      <c r="A83" s="2" t="str">
        <f>HYPERLINK("https://stackoverflow.com/q/53702258", "53702258")</f>
        <v>53702258</v>
      </c>
      <c r="B83" s="3">
        <v>0.5337909684366376</v>
      </c>
    </row>
    <row r="84" ht="15.75" customHeight="1">
      <c r="A84" s="2" t="str">
        <f>HYPERLINK("https://stackoverflow.com/q/60556126", "60556126")</f>
        <v>60556126</v>
      </c>
      <c r="B84" s="3">
        <v>0.5333407014441496</v>
      </c>
    </row>
    <row r="85" ht="15.75" customHeight="1">
      <c r="A85" s="2" t="str">
        <f>HYPERLINK("https://stackoverflow.com/q/53449627", "53449627")</f>
        <v>53449627</v>
      </c>
      <c r="B85" s="3">
        <v>0.5329447278026439</v>
      </c>
    </row>
    <row r="86" ht="15.75" customHeight="1">
      <c r="A86" s="2" t="str">
        <f>HYPERLINK("https://stackoverflow.com/q/58300168", "58300168")</f>
        <v>58300168</v>
      </c>
      <c r="B86" s="3">
        <v>0.5325104694732202</v>
      </c>
    </row>
    <row r="87" ht="15.75" customHeight="1">
      <c r="A87" s="2" t="str">
        <f>HYPERLINK("https://stackoverflow.com/q/57909595", "57909595")</f>
        <v>57909595</v>
      </c>
      <c r="B87" s="3">
        <v>0.5299807857947394</v>
      </c>
    </row>
    <row r="88" ht="15.75" customHeight="1">
      <c r="A88" s="2" t="str">
        <f>HYPERLINK("https://stackoverflow.com/q/62078096", "62078096")</f>
        <v>62078096</v>
      </c>
      <c r="B88" s="3">
        <v>0.5299807857947394</v>
      </c>
    </row>
    <row r="89" ht="15.75" customHeight="1">
      <c r="A89" s="2" t="str">
        <f>HYPERLINK("https://stackoverflow.com/q/44789178", "44789178")</f>
        <v>44789178</v>
      </c>
      <c r="B89" s="3">
        <v>0.5269230769230769</v>
      </c>
    </row>
    <row r="90" ht="15.75" customHeight="1">
      <c r="A90" s="2" t="str">
        <f>HYPERLINK("https://stackoverflow.com/q/56389977", "56389977")</f>
        <v>56389977</v>
      </c>
      <c r="B90" s="3">
        <v>0.5257898541480631</v>
      </c>
    </row>
    <row r="91" ht="15.75" customHeight="1">
      <c r="A91" s="2" t="str">
        <f>HYPERLINK("https://stackoverflow.com/q/56816188", "56816188")</f>
        <v>56816188</v>
      </c>
      <c r="B91" s="3">
        <v>0.5254263747414432</v>
      </c>
    </row>
    <row r="92" ht="15.75" customHeight="1">
      <c r="A92" s="2" t="str">
        <f>HYPERLINK("https://stackoverflow.com/q/57139722", "57139722")</f>
        <v>57139722</v>
      </c>
      <c r="B92" s="3">
        <v>0.5242328508804154</v>
      </c>
    </row>
    <row r="93" ht="15.75" customHeight="1">
      <c r="A93" s="2" t="str">
        <f>HYPERLINK("https://stackoverflow.com/q/59902654", "59902654")</f>
        <v>59902654</v>
      </c>
      <c r="B93" s="3">
        <v>0.5236121902788567</v>
      </c>
    </row>
    <row r="94" ht="15.75" customHeight="1">
      <c r="A94" s="2" t="str">
        <f>HYPERLINK("https://stackoverflow.com/q/59453712", "59453712")</f>
        <v>59453712</v>
      </c>
      <c r="B94" s="3">
        <v>0.5224676313785224</v>
      </c>
    </row>
    <row r="95" ht="15.75" customHeight="1">
      <c r="A95" s="2" t="str">
        <f>HYPERLINK("https://stackoverflow.com/q/56995364", "56995364")</f>
        <v>56995364</v>
      </c>
      <c r="B95" s="3">
        <v>0.522343131123619</v>
      </c>
    </row>
    <row r="96" ht="15.75" customHeight="1">
      <c r="A96" s="2" t="str">
        <f>HYPERLINK("https://stackoverflow.com/q/39590785", "39590785")</f>
        <v>39590785</v>
      </c>
      <c r="B96" s="3">
        <v>0.521172589593642</v>
      </c>
    </row>
    <row r="97" ht="15.75" customHeight="1">
      <c r="A97" s="2" t="str">
        <f>HYPERLINK("https://stackoverflow.com/q/48891615", "48891615")</f>
        <v>48891615</v>
      </c>
      <c r="B97" s="3">
        <v>0.5188307380088202</v>
      </c>
    </row>
    <row r="98" ht="15.75" customHeight="1">
      <c r="A98" s="2" t="str">
        <f>HYPERLINK("https://stackoverflow.com/q/54548490", "54548490")</f>
        <v>54548490</v>
      </c>
      <c r="B98" s="3">
        <v>0.5186694590668101</v>
      </c>
    </row>
    <row r="99" ht="15.75" customHeight="1">
      <c r="A99" s="2" t="str">
        <f>HYPERLINK("https://stackoverflow.com/q/58394762", "58394762")</f>
        <v>58394762</v>
      </c>
      <c r="B99" s="3">
        <v>0.5179691762138571</v>
      </c>
    </row>
    <row r="100" ht="15.75" customHeight="1">
      <c r="A100" s="2" t="str">
        <f>HYPERLINK("https://stackoverflow.com/q/16942433", "16942433")</f>
        <v>16942433</v>
      </c>
      <c r="B100" s="3">
        <v>0.5165131524354826</v>
      </c>
    </row>
    <row r="101" ht="15.75" customHeight="1">
      <c r="A101" s="2" t="str">
        <f>HYPERLINK("https://stackoverflow.com/q/58405973", "58405973")</f>
        <v>58405973</v>
      </c>
      <c r="B101" s="3">
        <v>0.5159911772814999</v>
      </c>
    </row>
    <row r="102" ht="15.75" customHeight="1">
      <c r="A102" s="2" t="str">
        <f>HYPERLINK("https://stackoverflow.com/q/45672938", "45672938")</f>
        <v>45672938</v>
      </c>
      <c r="B102" s="3">
        <v>0.5149325149325149</v>
      </c>
    </row>
    <row r="103" ht="15.75" customHeight="1">
      <c r="A103" s="2" t="str">
        <f>HYPERLINK("https://stackoverflow.com/q/61842832", "61842832")</f>
        <v>61842832</v>
      </c>
      <c r="B103" s="3">
        <v>0.5134991379626572</v>
      </c>
    </row>
    <row r="104" ht="15.75" customHeight="1">
      <c r="A104" s="2" t="str">
        <f>HYPERLINK("https://stackoverflow.com/q/58470460", "58470460")</f>
        <v>58470460</v>
      </c>
      <c r="B104" s="3">
        <v>0.5098874065663732</v>
      </c>
    </row>
    <row r="105" ht="15.75" customHeight="1">
      <c r="A105" s="2" t="str">
        <f>HYPERLINK("https://stackoverflow.com/q/51496895", "51496895")</f>
        <v>51496895</v>
      </c>
      <c r="B105" s="3">
        <v>0.5091036018188336</v>
      </c>
    </row>
    <row r="106" ht="15.75" customHeight="1">
      <c r="A106" s="2" t="str">
        <f>HYPERLINK("https://stackoverflow.com/q/42313976", "42313976")</f>
        <v>42313976</v>
      </c>
      <c r="B106" s="3">
        <v>0.5084364868847626</v>
      </c>
    </row>
    <row r="107" ht="15.75" customHeight="1">
      <c r="A107" s="2" t="str">
        <f>HYPERLINK("https://stackoverflow.com/q/58696023", "58696023")</f>
        <v>58696023</v>
      </c>
      <c r="B107" s="3">
        <v>0.5066751430387794</v>
      </c>
    </row>
    <row r="108" ht="15.75" customHeight="1">
      <c r="A108" s="2" t="str">
        <f>HYPERLINK("https://stackoverflow.com/q/32772409", "32772409")</f>
        <v>32772409</v>
      </c>
      <c r="B108" s="3">
        <v>0.4995095978702536</v>
      </c>
    </row>
    <row r="109" ht="15.75" customHeight="1">
      <c r="A109" s="2" t="str">
        <f>HYPERLINK("https://stackoverflow.com/q/57477390", "57477390")</f>
        <v>57477390</v>
      </c>
      <c r="B109" s="3">
        <v>0.4988412637666368</v>
      </c>
    </row>
    <row r="110" ht="15.75" customHeight="1">
      <c r="A110" s="2" t="str">
        <f>HYPERLINK("https://stackoverflow.com/q/50584100", "50584100")</f>
        <v>50584100</v>
      </c>
      <c r="B110" s="3">
        <v>0.498562308747494</v>
      </c>
    </row>
    <row r="111" ht="15.75" customHeight="1">
      <c r="A111" s="2" t="str">
        <f>HYPERLINK("https://stackoverflow.com/q/43860043", "43860043")</f>
        <v>43860043</v>
      </c>
      <c r="B111" s="3">
        <v>0.4963890545285895</v>
      </c>
    </row>
    <row r="112" ht="15.75" customHeight="1">
      <c r="A112" s="2" t="str">
        <f>HYPERLINK("https://stackoverflow.com/q/49747691", "49747691")</f>
        <v>49747691</v>
      </c>
      <c r="B112" s="3">
        <v>0.4944314944314943</v>
      </c>
    </row>
    <row r="113" ht="15.75" customHeight="1">
      <c r="A113" s="2" t="str">
        <f>HYPERLINK("https://stackoverflow.com/q/46348449", "46348449")</f>
        <v>46348449</v>
      </c>
      <c r="B113" s="3">
        <v>0.4922347300396081</v>
      </c>
    </row>
    <row r="114" ht="15.75" customHeight="1">
      <c r="A114" s="2" t="str">
        <f>HYPERLINK("https://stackoverflow.com/q/57873246", "57873246")</f>
        <v>57873246</v>
      </c>
      <c r="B114" s="3">
        <v>0.4914308489438023</v>
      </c>
    </row>
    <row r="115" ht="15.75" customHeight="1">
      <c r="A115" s="2" t="str">
        <f>HYPERLINK("https://stackoverflow.com/q/59861969", "59861969")</f>
        <v>59861969</v>
      </c>
      <c r="B115" s="3">
        <v>0.48767576509512</v>
      </c>
    </row>
    <row r="116" ht="15.75" customHeight="1">
      <c r="A116" s="2" t="str">
        <f>HYPERLINK("https://stackoverflow.com/q/25617442", "25617442")</f>
        <v>25617442</v>
      </c>
      <c r="B116" s="3">
        <v>0.4838954855733379</v>
      </c>
    </row>
    <row r="117" ht="15.75" customHeight="1">
      <c r="A117" s="2" t="str">
        <f>HYPERLINK("https://stackoverflow.com/q/17886545", "17886545")</f>
        <v>17886545</v>
      </c>
      <c r="B117" s="3">
        <v>0.4830533451223106</v>
      </c>
    </row>
    <row r="118" ht="15.75" customHeight="1">
      <c r="A118" s="2" t="str">
        <f>HYPERLINK("https://stackoverflow.com/q/46976184", "46976184")</f>
        <v>46976184</v>
      </c>
      <c r="B118" s="3">
        <v>0.4798411465078131</v>
      </c>
    </row>
    <row r="119" ht="15.75" customHeight="1">
      <c r="A119" s="2" t="str">
        <f>HYPERLINK("https://stackoverflow.com/q/45425713", "45425713")</f>
        <v>45425713</v>
      </c>
      <c r="B119" s="3">
        <v>0.4763304843304843</v>
      </c>
    </row>
    <row r="120" ht="15.75" customHeight="1">
      <c r="A120" s="2" t="str">
        <f>HYPERLINK("https://stackoverflow.com/q/45822590", "45822590")</f>
        <v>45822590</v>
      </c>
      <c r="B120" s="3">
        <v>0.4755625327053898</v>
      </c>
    </row>
    <row r="121" ht="15.75" customHeight="1">
      <c r="A121" s="2" t="str">
        <f>HYPERLINK("https://stackoverflow.com/q/44733222", "44733222")</f>
        <v>44733222</v>
      </c>
      <c r="B121" s="3">
        <v>0.4751235372704299</v>
      </c>
    </row>
    <row r="122" ht="15.75" customHeight="1">
      <c r="A122" s="2" t="str">
        <f>HYPERLINK("https://stackoverflow.com/q/9041860", "9041860")</f>
        <v>9041860</v>
      </c>
      <c r="B122" s="3">
        <v>0.4725770334626423</v>
      </c>
    </row>
    <row r="123" ht="15.75" customHeight="1">
      <c r="A123" s="2" t="str">
        <f>HYPERLINK("https://stackoverflow.com/q/41097730", "41097730")</f>
        <v>41097730</v>
      </c>
      <c r="B123" s="3">
        <v>0.4725770334626422</v>
      </c>
    </row>
    <row r="124" ht="15.75" customHeight="1">
      <c r="A124" s="2" t="str">
        <f>HYPERLINK("https://stackoverflow.com/q/59110327", "59110327")</f>
        <v>59110327</v>
      </c>
      <c r="B124" s="3">
        <v>0.4724033029117775</v>
      </c>
    </row>
    <row r="125" ht="15.75" customHeight="1">
      <c r="A125" s="2" t="str">
        <f>HYPERLINK("https://stackoverflow.com/q/58227669", "58227669")</f>
        <v>58227669</v>
      </c>
      <c r="B125" s="3">
        <v>0.4716200466200466</v>
      </c>
    </row>
    <row r="126" ht="15.75" customHeight="1">
      <c r="A126" s="2" t="str">
        <f>HYPERLINK("https://stackoverflow.com/q/60221840", "60221840")</f>
        <v>60221840</v>
      </c>
      <c r="B126" s="3">
        <v>0.4685378225097851</v>
      </c>
    </row>
    <row r="127" ht="15.75" customHeight="1">
      <c r="A127" s="2" t="str">
        <f>HYPERLINK("https://stackoverflow.com/q/58887435", "58887435")</f>
        <v>58887435</v>
      </c>
      <c r="B127" s="3">
        <v>0.4664247109100051</v>
      </c>
    </row>
    <row r="128" ht="15.75" customHeight="1">
      <c r="A128" s="2" t="str">
        <f>HYPERLINK("https://stackoverflow.com/q/62006237", "62006237")</f>
        <v>62006237</v>
      </c>
      <c r="B128" s="3">
        <v>0.4658119658119658</v>
      </c>
    </row>
    <row r="129" ht="15.75" customHeight="1">
      <c r="A129" s="2" t="str">
        <f>HYPERLINK("https://stackoverflow.com/q/33952130", "33952130")</f>
        <v>33952130</v>
      </c>
      <c r="B129" s="3">
        <v>0.4635759836998227</v>
      </c>
    </row>
    <row r="130" ht="15.75" customHeight="1">
      <c r="A130" s="2" t="str">
        <f>HYPERLINK("https://stackoverflow.com/q/59592466", "59592466")</f>
        <v>59592466</v>
      </c>
      <c r="B130" s="3">
        <v>0.4635759836998227</v>
      </c>
    </row>
    <row r="131" ht="15.75" customHeight="1">
      <c r="A131" s="2" t="str">
        <f>HYPERLINK("https://stackoverflow.com/q/46966587", "46966587")</f>
        <v>46966587</v>
      </c>
      <c r="B131" s="3">
        <v>0.4619169268615763</v>
      </c>
    </row>
    <row r="132" ht="15.75" customHeight="1">
      <c r="A132" s="2" t="str">
        <f>HYPERLINK("https://stackoverflow.com/q/44102892", "44102892")</f>
        <v>44102892</v>
      </c>
      <c r="B132" s="3">
        <v>0.4618494880503614</v>
      </c>
    </row>
    <row r="133" ht="15.75" customHeight="1">
      <c r="A133" s="2" t="str">
        <f>HYPERLINK("https://stackoverflow.com/q/51657195", "51657195")</f>
        <v>51657195</v>
      </c>
      <c r="B133" s="3">
        <v>0.4594700074152129</v>
      </c>
    </row>
    <row r="134" ht="15.75" customHeight="1">
      <c r="A134" s="2" t="str">
        <f>HYPERLINK("https://stackoverflow.com/q/22244681", "22244681")</f>
        <v>22244681</v>
      </c>
      <c r="B134" s="3">
        <v>0.4593707419794377</v>
      </c>
    </row>
    <row r="135" ht="15.75" customHeight="1">
      <c r="A135" s="2" t="str">
        <f>HYPERLINK("https://stackoverflow.com/q/51977946", "51977946")</f>
        <v>51977946</v>
      </c>
      <c r="B135" s="3">
        <v>0.4593707419794376</v>
      </c>
    </row>
    <row r="136" ht="15.75" customHeight="1">
      <c r="A136" s="2" t="str">
        <f>HYPERLINK("https://stackoverflow.com/q/44510491", "44510491")</f>
        <v>44510491</v>
      </c>
      <c r="B136" s="3">
        <v>0.4580119021379765</v>
      </c>
    </row>
    <row r="137" ht="15.75" customHeight="1">
      <c r="A137" s="2" t="str">
        <f>HYPERLINK("https://stackoverflow.com/q/46705213", "46705213")</f>
        <v>46705213</v>
      </c>
      <c r="B137" s="3">
        <v>0.4573452527523509</v>
      </c>
    </row>
    <row r="138" ht="15.75" customHeight="1">
      <c r="A138" s="2" t="str">
        <f>HYPERLINK("https://stackoverflow.com/q/34631941", "34631941")</f>
        <v>34631941</v>
      </c>
      <c r="B138" s="3">
        <v>0.4543793112924946</v>
      </c>
    </row>
    <row r="139" ht="15.75" customHeight="1">
      <c r="A139" s="2" t="str">
        <f>HYPERLINK("https://stackoverflow.com/q/41063794", "41063794")</f>
        <v>41063794</v>
      </c>
      <c r="B139" s="3">
        <v>0.4531113268841179</v>
      </c>
    </row>
    <row r="140" ht="15.75" customHeight="1">
      <c r="A140" s="2" t="str">
        <f>HYPERLINK("https://stackoverflow.com/q/54901001", "54901001")</f>
        <v>54901001</v>
      </c>
      <c r="B140" s="3">
        <v>0.4522195556678315</v>
      </c>
    </row>
    <row r="141" ht="15.75" customHeight="1">
      <c r="A141" s="2" t="str">
        <f>HYPERLINK("https://stackoverflow.com/q/47442099", "47442099")</f>
        <v>47442099</v>
      </c>
      <c r="B141" s="3">
        <v>0.4498477257097947</v>
      </c>
    </row>
    <row r="142" ht="15.75" customHeight="1">
      <c r="A142" s="2" t="str">
        <f>HYPERLINK("https://stackoverflow.com/q/48443288", "48443288")</f>
        <v>48443288</v>
      </c>
      <c r="B142" s="3">
        <v>0.4495443169476319</v>
      </c>
    </row>
    <row r="143" ht="15.75" customHeight="1">
      <c r="A143" s="2" t="str">
        <f>HYPERLINK("https://stackoverflow.com/q/60750126", "60750126")</f>
        <v>60750126</v>
      </c>
      <c r="B143" s="3">
        <v>0.4492025729139132</v>
      </c>
    </row>
    <row r="144" ht="15.75" customHeight="1">
      <c r="A144" s="2" t="str">
        <f>HYPERLINK("https://stackoverflow.com/q/45470211", "45470211")</f>
        <v>45470211</v>
      </c>
      <c r="B144" s="3">
        <v>0.4469426228560193</v>
      </c>
    </row>
    <row r="145" ht="15.75" customHeight="1">
      <c r="A145" s="2" t="str">
        <f>HYPERLINK("https://stackoverflow.com/q/56006287", "56006287")</f>
        <v>56006287</v>
      </c>
      <c r="B145" s="3">
        <v>0.4466761633428299</v>
      </c>
    </row>
    <row r="146" ht="15.75" customHeight="1">
      <c r="A146" s="2" t="str">
        <f>HYPERLINK("https://stackoverflow.com/q/50868194", "50868194")</f>
        <v>50868194</v>
      </c>
      <c r="B146" s="3">
        <v>0.4459267669599771</v>
      </c>
    </row>
    <row r="147" ht="15.75" customHeight="1">
      <c r="A147" s="2" t="str">
        <f>HYPERLINK("https://stackoverflow.com/q/60044307", "60044307")</f>
        <v>60044307</v>
      </c>
      <c r="B147" s="3">
        <v>0.4456881268026779</v>
      </c>
    </row>
    <row r="148" ht="15.75" customHeight="1">
      <c r="A148" s="2" t="str">
        <f>HYPERLINK("https://stackoverflow.com/q/59103273", "59103273")</f>
        <v>59103273</v>
      </c>
      <c r="B148" s="3">
        <v>0.4428973598113063</v>
      </c>
    </row>
    <row r="149" ht="15.75" customHeight="1">
      <c r="A149" s="2" t="str">
        <f>HYPERLINK("https://stackoverflow.com/q/53884162", "53884162")</f>
        <v>53884162</v>
      </c>
      <c r="B149" s="3">
        <v>0.4428669330333476</v>
      </c>
    </row>
    <row r="150" ht="15.75" customHeight="1">
      <c r="A150" s="2" t="str">
        <f>HYPERLINK("https://stackoverflow.com/q/57811097", "57811097")</f>
        <v>57811097</v>
      </c>
      <c r="B150" s="3">
        <v>0.4424807249666006</v>
      </c>
    </row>
    <row r="151" ht="15.75" customHeight="1">
      <c r="A151" s="2" t="str">
        <f>HYPERLINK("https://stackoverflow.com/q/44920041", "44920041")</f>
        <v>44920041</v>
      </c>
      <c r="B151" s="3">
        <v>0.4424314424314424</v>
      </c>
    </row>
    <row r="152" ht="15.75" customHeight="1">
      <c r="A152" s="2" t="str">
        <f>HYPERLINK("https://stackoverflow.com/q/55645981", "55645981")</f>
        <v>55645981</v>
      </c>
      <c r="B152" s="3">
        <v>0.441456664952367</v>
      </c>
    </row>
    <row r="153" ht="15.75" customHeight="1">
      <c r="A153" s="2" t="str">
        <f>HYPERLINK("https://stackoverflow.com/q/19112286", "19112286")</f>
        <v>19112286</v>
      </c>
      <c r="B153" s="3">
        <v>0.4382420018330242</v>
      </c>
    </row>
    <row r="154" ht="15.75" customHeight="1">
      <c r="A154" s="2" t="str">
        <f>HYPERLINK("https://stackoverflow.com/q/56833949", "56833949")</f>
        <v>56833949</v>
      </c>
      <c r="B154" s="3">
        <v>0.4364212848083815</v>
      </c>
    </row>
    <row r="155" ht="15.75" customHeight="1">
      <c r="A155" s="2" t="str">
        <f>HYPERLINK("https://stackoverflow.com/q/61073250", "61073250")</f>
        <v>61073250</v>
      </c>
      <c r="B155" s="3">
        <v>0.4355089355089355</v>
      </c>
    </row>
    <row r="156" ht="15.75" customHeight="1">
      <c r="A156" s="2" t="str">
        <f>HYPERLINK("https://stackoverflow.com/q/58698789", "58698789")</f>
        <v>58698789</v>
      </c>
      <c r="B156" s="3">
        <v>0.4355089355089354</v>
      </c>
    </row>
    <row r="157" ht="15.75" customHeight="1">
      <c r="A157" s="2" t="str">
        <f>HYPERLINK("https://stackoverflow.com/q/49928032", "49928032")</f>
        <v>49928032</v>
      </c>
      <c r="B157" s="3">
        <v>0.4348042138739814</v>
      </c>
    </row>
    <row r="158" ht="15.75" customHeight="1">
      <c r="A158" s="2" t="str">
        <f>HYPERLINK("https://stackoverflow.com/q/30531307", "30531307")</f>
        <v>30531307</v>
      </c>
      <c r="B158" s="3">
        <v>0.4337034793727707</v>
      </c>
    </row>
    <row r="159" ht="15.75" customHeight="1">
      <c r="A159" s="2" t="str">
        <f>HYPERLINK("https://stackoverflow.com/q/60669625", "60669625")</f>
        <v>60669625</v>
      </c>
      <c r="B159" s="3">
        <v>0.433517476200403</v>
      </c>
    </row>
    <row r="160" ht="15.75" customHeight="1">
      <c r="A160" s="2" t="str">
        <f>HYPERLINK("https://stackoverflow.com/q/59389533", "59389533")</f>
        <v>59389533</v>
      </c>
      <c r="B160" s="3">
        <v>0.4315575040963643</v>
      </c>
    </row>
    <row r="161" ht="15.75" customHeight="1">
      <c r="A161" s="2" t="str">
        <f>HYPERLINK("https://stackoverflow.com/q/31145919", "31145919")</f>
        <v>31145919</v>
      </c>
      <c r="B161" s="3">
        <v>0.4314587720384822</v>
      </c>
    </row>
    <row r="162" ht="15.75" customHeight="1">
      <c r="A162" s="2" t="str">
        <f>HYPERLINK("https://stackoverflow.com/q/55491667", "55491667")</f>
        <v>55491667</v>
      </c>
      <c r="B162" s="3">
        <v>0.4311848729656948</v>
      </c>
    </row>
    <row r="163" ht="15.75" customHeight="1">
      <c r="A163" s="2" t="str">
        <f>HYPERLINK("https://stackoverflow.com/q/56772072", "56772072")</f>
        <v>56772072</v>
      </c>
      <c r="B163" s="3">
        <v>0.4305885981143714</v>
      </c>
    </row>
    <row r="164" ht="15.75" customHeight="1">
      <c r="A164" s="2" t="str">
        <f>HYPERLINK("https://stackoverflow.com/q/61749474", "61749474")</f>
        <v>61749474</v>
      </c>
      <c r="B164" s="3">
        <v>0.4290810199901109</v>
      </c>
    </row>
    <row r="165" ht="15.75" customHeight="1">
      <c r="A165" s="2" t="str">
        <f>HYPERLINK("https://stackoverflow.com/q/47795639", "47795639")</f>
        <v>47795639</v>
      </c>
      <c r="B165" s="3">
        <v>0.4283969998255713</v>
      </c>
    </row>
    <row r="166" ht="15.75" customHeight="1">
      <c r="A166" s="2" t="str">
        <f>HYPERLINK("https://stackoverflow.com/q/50903007", "50903007")</f>
        <v>50903007</v>
      </c>
      <c r="B166" s="3">
        <v>0.4283969998255712</v>
      </c>
    </row>
    <row r="167" ht="15.75" customHeight="1">
      <c r="A167" s="2" t="str">
        <f>HYPERLINK("https://stackoverflow.com/q/60088723", "60088723")</f>
        <v>60088723</v>
      </c>
      <c r="B167" s="3">
        <v>0.4274977895667551</v>
      </c>
    </row>
    <row r="168" ht="15.75" customHeight="1">
      <c r="A168" s="2" t="str">
        <f>HYPERLINK("https://stackoverflow.com/q/43454540", "43454540")</f>
        <v>43454540</v>
      </c>
      <c r="B168" s="3">
        <v>0.4250885726295562</v>
      </c>
    </row>
    <row r="169" ht="15.75" customHeight="1">
      <c r="A169" s="2" t="str">
        <f>HYPERLINK("https://stackoverflow.com/q/46558510", "46558510")</f>
        <v>46558510</v>
      </c>
      <c r="B169" s="3">
        <v>0.4241452991452992</v>
      </c>
    </row>
    <row r="170" ht="15.75" customHeight="1">
      <c r="A170" s="2" t="str">
        <f>HYPERLINK("https://stackoverflow.com/q/50973150", "50973150")</f>
        <v>50973150</v>
      </c>
      <c r="B170" s="3">
        <v>0.4226020892687559</v>
      </c>
    </row>
    <row r="171" ht="15.75" customHeight="1">
      <c r="A171" s="2" t="str">
        <f>HYPERLINK("https://stackoverflow.com/q/59395726", "59395726")</f>
        <v>59395726</v>
      </c>
      <c r="B171" s="3">
        <v>0.4224045584045585</v>
      </c>
    </row>
    <row r="172" ht="15.75" customHeight="1">
      <c r="A172" s="2" t="str">
        <f>HYPERLINK("https://stackoverflow.com/q/45120914", "45120914")</f>
        <v>45120914</v>
      </c>
      <c r="B172" s="3">
        <v>0.4218677000027483</v>
      </c>
    </row>
    <row r="173" ht="15.75" customHeight="1">
      <c r="A173" s="2" t="str">
        <f>HYPERLINK("https://stackoverflow.com/q/17575941", "17575941")</f>
        <v>17575941</v>
      </c>
      <c r="B173" s="3">
        <v>0.4212896397475837</v>
      </c>
    </row>
    <row r="174" ht="15.75" customHeight="1">
      <c r="A174" s="2" t="str">
        <f>HYPERLINK("https://stackoverflow.com/q/45555969", "45555969")</f>
        <v>45555969</v>
      </c>
      <c r="B174" s="3">
        <v>0.4212717359269083</v>
      </c>
    </row>
    <row r="175" ht="15.75" customHeight="1">
      <c r="A175" s="2" t="str">
        <f>HYPERLINK("https://stackoverflow.com/q/59022984", "59022984")</f>
        <v>59022984</v>
      </c>
      <c r="B175" s="3">
        <v>0.4192330709386364</v>
      </c>
    </row>
    <row r="176" ht="15.75" customHeight="1">
      <c r="A176" s="2" t="str">
        <f>HYPERLINK("https://stackoverflow.com/q/42841546", "42841546")</f>
        <v>42841546</v>
      </c>
      <c r="B176" s="3">
        <v>0.4166398134082155</v>
      </c>
    </row>
    <row r="177" ht="15.75" customHeight="1">
      <c r="A177" s="2" t="str">
        <f>HYPERLINK("https://stackoverflow.com/q/61798937", "61798937")</f>
        <v>61798937</v>
      </c>
      <c r="B177" s="3">
        <v>0.4158119658119658</v>
      </c>
    </row>
    <row r="178" ht="15.75" customHeight="1">
      <c r="A178" s="2" t="str">
        <f>HYPERLINK("https://stackoverflow.com/q/44025410", "44025410")</f>
        <v>44025410</v>
      </c>
      <c r="B178" s="3">
        <v>0.4156974182747379</v>
      </c>
    </row>
    <row r="179" ht="15.75" customHeight="1">
      <c r="A179" s="2" t="str">
        <f>HYPERLINK("https://stackoverflow.com/q/51627648", "51627648")</f>
        <v>51627648</v>
      </c>
      <c r="B179" s="3">
        <v>0.415402207855038</v>
      </c>
    </row>
    <row r="180" ht="15.75" customHeight="1">
      <c r="A180" s="2" t="str">
        <f>HYPERLINK("https://stackoverflow.com/q/52840363", "52840363")</f>
        <v>52840363</v>
      </c>
      <c r="B180" s="3">
        <v>0.4151276698249557</v>
      </c>
    </row>
    <row r="181" ht="15.75" customHeight="1">
      <c r="A181" s="2" t="str">
        <f>HYPERLINK("https://stackoverflow.com/q/60786550", "60786550")</f>
        <v>60786550</v>
      </c>
      <c r="B181" s="3">
        <v>0.4149402510058248</v>
      </c>
    </row>
    <row r="182" ht="15.75" customHeight="1">
      <c r="A182" s="2" t="str">
        <f>HYPERLINK("https://stackoverflow.com/q/55778580", "55778580")</f>
        <v>55778580</v>
      </c>
      <c r="B182" s="3">
        <v>0.4147008547008548</v>
      </c>
    </row>
    <row r="183" ht="15.75" customHeight="1">
      <c r="A183" s="2" t="str">
        <f>HYPERLINK("https://stackoverflow.com/q/55905651", "55905651")</f>
        <v>55905651</v>
      </c>
      <c r="B183" s="3">
        <v>0.4136121149543969</v>
      </c>
    </row>
    <row r="184" ht="15.75" customHeight="1">
      <c r="A184" s="2" t="str">
        <f>HYPERLINK("https://stackoverflow.com/q/60201239", "60201239")</f>
        <v>60201239</v>
      </c>
      <c r="B184" s="3">
        <v>0.4078084298402535</v>
      </c>
    </row>
    <row r="185" ht="15.75" customHeight="1">
      <c r="A185" s="2" t="str">
        <f>HYPERLINK("https://stackoverflow.com/q/52897466", "52897466")</f>
        <v>52897466</v>
      </c>
      <c r="B185" s="3">
        <v>0.4068111044855231</v>
      </c>
    </row>
    <row r="186" ht="15.75" customHeight="1">
      <c r="A186" s="2" t="str">
        <f>HYPERLINK("https://stackoverflow.com/q/56336076", "56336076")</f>
        <v>56336076</v>
      </c>
      <c r="B186" s="3">
        <v>0.4068111044855231</v>
      </c>
    </row>
    <row r="187" ht="15.75" customHeight="1">
      <c r="A187" s="2" t="str">
        <f>HYPERLINK("https://stackoverflow.com/q/18580277", "18580277")</f>
        <v>18580277</v>
      </c>
      <c r="B187" s="3">
        <v>0.4065527065527065</v>
      </c>
    </row>
    <row r="188" ht="15.75" customHeight="1">
      <c r="A188" s="2" t="str">
        <f>HYPERLINK("https://stackoverflow.com/q/17801810", "17801810")</f>
        <v>17801810</v>
      </c>
      <c r="B188" s="3">
        <v>0.4051703382689299</v>
      </c>
    </row>
    <row r="189" ht="15.75" customHeight="1">
      <c r="A189" s="2" t="str">
        <f>HYPERLINK("https://stackoverflow.com/q/34916160", "34916160")</f>
        <v>34916160</v>
      </c>
      <c r="B189" s="3">
        <v>0.4049409095705391</v>
      </c>
    </row>
    <row r="190" ht="15.75" customHeight="1">
      <c r="A190" s="2" t="str">
        <f>HYPERLINK("https://stackoverflow.com/q/58438270", "58438270")</f>
        <v>58438270</v>
      </c>
      <c r="B190" s="3">
        <v>0.4031452991452991</v>
      </c>
    </row>
    <row r="191" ht="15.75" customHeight="1">
      <c r="A191" s="2" t="str">
        <f>HYPERLINK("https://stackoverflow.com/q/61078197", "61078197")</f>
        <v>61078197</v>
      </c>
      <c r="B191" s="3">
        <v>0.4026806526806526</v>
      </c>
    </row>
    <row r="192" ht="15.75" customHeight="1">
      <c r="A192" s="2" t="str">
        <f>HYPERLINK("https://stackoverflow.com/q/59005965", "59005965")</f>
        <v>59005965</v>
      </c>
      <c r="B192" s="3">
        <v>0.4023356181772023</v>
      </c>
    </row>
    <row r="193" ht="15.75" customHeight="1">
      <c r="A193" s="2" t="str">
        <f>HYPERLINK("https://stackoverflow.com/q/42506938", "42506938")</f>
        <v>42506938</v>
      </c>
      <c r="B193" s="3">
        <v>0.3957118227504493</v>
      </c>
    </row>
    <row r="194" ht="15.75" customHeight="1">
      <c r="A194" s="2" t="str">
        <f>HYPERLINK("https://stackoverflow.com/q/48284673", "48284673")</f>
        <v>48284673</v>
      </c>
      <c r="B194" s="3">
        <v>0.3956138607301397</v>
      </c>
    </row>
    <row r="195" ht="15.75" customHeight="1">
      <c r="A195" s="2" t="str">
        <f>HYPERLINK("https://stackoverflow.com/q/49488781", "49488781")</f>
        <v>49488781</v>
      </c>
      <c r="B195" s="3">
        <v>0.3939891626166136</v>
      </c>
    </row>
    <row r="196" ht="15.75" customHeight="1">
      <c r="A196" s="2" t="str">
        <f>HYPERLINK("https://stackoverflow.com/q/54521407", "54521407")</f>
        <v>54521407</v>
      </c>
      <c r="B196" s="3">
        <v>0.3934310134310134</v>
      </c>
    </row>
    <row r="197" ht="15.75" customHeight="1">
      <c r="A197" s="2" t="str">
        <f>HYPERLINK("https://stackoverflow.com/q/45802802", "45802802")</f>
        <v>45802802</v>
      </c>
      <c r="B197" s="3">
        <v>0.3933004956344274</v>
      </c>
    </row>
    <row r="198" ht="15.75" customHeight="1">
      <c r="A198" s="2" t="str">
        <f>HYPERLINK("https://stackoverflow.com/q/50749813", "50749813")</f>
        <v>50749813</v>
      </c>
      <c r="B198" s="3">
        <v>0.3931169303509729</v>
      </c>
    </row>
    <row r="199" ht="15.75" customHeight="1">
      <c r="A199" s="2" t="str">
        <f>HYPERLINK("https://stackoverflow.com/q/52316754", "52316754")</f>
        <v>52316754</v>
      </c>
      <c r="B199" s="3">
        <v>0.3930228501657073</v>
      </c>
    </row>
    <row r="200" ht="15.75" customHeight="1">
      <c r="A200" s="2" t="str">
        <f>HYPERLINK("https://stackoverflow.com/q/56844066", "56844066")</f>
        <v>56844066</v>
      </c>
      <c r="B200" s="3">
        <v>0.3916549167058332</v>
      </c>
    </row>
    <row r="201" ht="15.75" customHeight="1">
      <c r="A201" s="2" t="str">
        <f>HYPERLINK("https://stackoverflow.com/q/57115085", "57115085")</f>
        <v>57115085</v>
      </c>
      <c r="B201" s="3">
        <v>0.3907962721522044</v>
      </c>
    </row>
    <row r="202" ht="15.75" customHeight="1">
      <c r="A202" s="2" t="str">
        <f>HYPERLINK("https://stackoverflow.com/q/46250017", "46250017")</f>
        <v>46250017</v>
      </c>
      <c r="B202" s="3">
        <v>0.3899121223064886</v>
      </c>
    </row>
    <row r="203" ht="15.75" customHeight="1">
      <c r="A203" s="2" t="str">
        <f>HYPERLINK("https://stackoverflow.com/q/59175116", "59175116")</f>
        <v>59175116</v>
      </c>
      <c r="B203" s="3">
        <v>0.3899121223064885</v>
      </c>
    </row>
    <row r="204" ht="15.75" customHeight="1">
      <c r="A204" s="2" t="str">
        <f>HYPERLINK("https://stackoverflow.com/q/60017137", "60017137")</f>
        <v>60017137</v>
      </c>
      <c r="B204" s="3">
        <v>0.3883921985187808</v>
      </c>
    </row>
    <row r="205" ht="15.75" customHeight="1">
      <c r="A205" s="2" t="str">
        <f>HYPERLINK("https://stackoverflow.com/q/61759228", "61759228")</f>
        <v>61759228</v>
      </c>
      <c r="B205" s="3">
        <v>0.3879877950859163</v>
      </c>
    </row>
    <row r="206" ht="15.75" customHeight="1">
      <c r="A206" s="2" t="str">
        <f>HYPERLINK("https://stackoverflow.com/q/41733883", "41733883")</f>
        <v>41733883</v>
      </c>
      <c r="B206" s="3">
        <v>0.3878125199820961</v>
      </c>
    </row>
    <row r="207" ht="15.75" customHeight="1">
      <c r="A207" s="2" t="str">
        <f>HYPERLINK("https://stackoverflow.com/q/52436007", "52436007")</f>
        <v>52436007</v>
      </c>
      <c r="B207" s="3">
        <v>0.3845483492542315</v>
      </c>
    </row>
    <row r="208" ht="15.75" customHeight="1">
      <c r="A208" s="2" t="str">
        <f>HYPERLINK("https://stackoverflow.com/q/53729079", "53729079")</f>
        <v>53729079</v>
      </c>
      <c r="B208" s="3">
        <v>0.3839154140878278</v>
      </c>
    </row>
    <row r="209" ht="15.75" customHeight="1">
      <c r="A209" s="2" t="str">
        <f>HYPERLINK("https://stackoverflow.com/q/54678756", "54678756")</f>
        <v>54678756</v>
      </c>
      <c r="B209" s="3">
        <v>0.382983682983683</v>
      </c>
    </row>
    <row r="210" ht="15.75" customHeight="1">
      <c r="A210" s="2" t="str">
        <f>HYPERLINK("https://stackoverflow.com/q/59392920", "59392920")</f>
        <v>59392920</v>
      </c>
      <c r="B210" s="3">
        <v>0.3791683273548558</v>
      </c>
    </row>
    <row r="211" ht="15.75" customHeight="1">
      <c r="A211" s="2" t="str">
        <f>HYPERLINK("https://stackoverflow.com/q/57193893", "57193893")</f>
        <v>57193893</v>
      </c>
      <c r="B211" s="3">
        <v>0.3781919383771235</v>
      </c>
    </row>
    <row r="212" ht="15.75" customHeight="1">
      <c r="A212" s="2" t="str">
        <f>HYPERLINK("https://stackoverflow.com/q/51750774", "51750774")</f>
        <v>51750774</v>
      </c>
      <c r="B212" s="3">
        <v>0.3776893604479811</v>
      </c>
    </row>
    <row r="213" ht="15.75" customHeight="1">
      <c r="A213" s="2" t="str">
        <f>HYPERLINK("https://stackoverflow.com/q/47194231", "47194231")</f>
        <v>47194231</v>
      </c>
      <c r="B213" s="3">
        <v>0.3752357162099282</v>
      </c>
    </row>
    <row r="214" ht="15.75" customHeight="1">
      <c r="A214" s="2" t="str">
        <f>HYPERLINK("https://stackoverflow.com/q/46493441", "46493441")</f>
        <v>46493441</v>
      </c>
      <c r="B214" s="3">
        <v>0.3737267298911134</v>
      </c>
    </row>
    <row r="215" ht="15.75" customHeight="1">
      <c r="A215" s="2" t="str">
        <f>HYPERLINK("https://stackoverflow.com/q/60496009", "60496009")</f>
        <v>60496009</v>
      </c>
      <c r="B215" s="3">
        <v>0.3727960927960927</v>
      </c>
    </row>
    <row r="216" ht="15.75" customHeight="1">
      <c r="A216" s="2" t="str">
        <f>HYPERLINK("https://stackoverflow.com/q/59722652", "59722652")</f>
        <v>59722652</v>
      </c>
      <c r="B216" s="3">
        <v>0.368327689082406</v>
      </c>
    </row>
    <row r="217" ht="15.75" customHeight="1">
      <c r="A217" s="2" t="str">
        <f>HYPERLINK("https://stackoverflow.com/q/50613764", "50613764")</f>
        <v>50613764</v>
      </c>
      <c r="B217" s="3">
        <v>0.3679818124262568</v>
      </c>
    </row>
    <row r="218" ht="15.75" customHeight="1">
      <c r="A218" s="2" t="str">
        <f>HYPERLINK("https://stackoverflow.com/q/59345059", "59345059")</f>
        <v>59345059</v>
      </c>
      <c r="B218" s="3">
        <v>0.3678891171472774</v>
      </c>
    </row>
    <row r="219" ht="15.75" customHeight="1">
      <c r="A219" s="2" t="str">
        <f>HYPERLINK("https://stackoverflow.com/q/43778494", "43778494")</f>
        <v>43778494</v>
      </c>
      <c r="B219" s="3">
        <v>0.3673010837959291</v>
      </c>
    </row>
    <row r="220" ht="15.75" customHeight="1">
      <c r="A220" s="2" t="str">
        <f>HYPERLINK("https://stackoverflow.com/q/52892670", "52892670")</f>
        <v>52892670</v>
      </c>
      <c r="B220" s="3">
        <v>0.3659926342853172</v>
      </c>
    </row>
    <row r="221" ht="15.75" customHeight="1">
      <c r="A221" s="2" t="str">
        <f>HYPERLINK("https://stackoverflow.com/q/57205735", "57205735")</f>
        <v>57205735</v>
      </c>
      <c r="B221" s="3">
        <v>0.3651678434287129</v>
      </c>
    </row>
    <row r="222" ht="15.75" customHeight="1">
      <c r="A222" s="2" t="str">
        <f>HYPERLINK("https://stackoverflow.com/q/51043227", "51043227")</f>
        <v>51043227</v>
      </c>
      <c r="B222" s="3">
        <v>0.3646039309756123</v>
      </c>
    </row>
    <row r="223" ht="15.75" customHeight="1">
      <c r="A223" s="2" t="str">
        <f>HYPERLINK("https://stackoverflow.com/q/51965019", "51965019")</f>
        <v>51965019</v>
      </c>
      <c r="B223" s="3">
        <v>0.3606459141514492</v>
      </c>
    </row>
    <row r="224" ht="15.75" customHeight="1">
      <c r="A224" s="2" t="str">
        <f>HYPERLINK("https://stackoverflow.com/q/48649652", "48649652")</f>
        <v>48649652</v>
      </c>
      <c r="B224" s="3">
        <v>0.3595881477389556</v>
      </c>
    </row>
    <row r="225" ht="15.75" customHeight="1">
      <c r="A225" s="2" t="str">
        <f>HYPERLINK("https://stackoverflow.com/q/60939663", "60939663")</f>
        <v>60939663</v>
      </c>
      <c r="B225" s="3">
        <v>0.3582549138104693</v>
      </c>
    </row>
    <row r="226" ht="15.75" customHeight="1">
      <c r="A226" s="2" t="str">
        <f>HYPERLINK("https://stackoverflow.com/q/49175094", "49175094")</f>
        <v>49175094</v>
      </c>
      <c r="B226" s="3">
        <v>0.3576487005058434</v>
      </c>
    </row>
    <row r="227" ht="15.75" customHeight="1">
      <c r="A227" s="2" t="str">
        <f>HYPERLINK("https://stackoverflow.com/q/58513216", "58513216")</f>
        <v>58513216</v>
      </c>
      <c r="B227" s="3">
        <v>0.3552402290266368</v>
      </c>
    </row>
    <row r="228" ht="15.75" customHeight="1">
      <c r="A228" s="2" t="str">
        <f>HYPERLINK("https://stackoverflow.com/q/60334874", "60334874")</f>
        <v>60334874</v>
      </c>
      <c r="B228" s="3">
        <v>0.353647335948221</v>
      </c>
    </row>
    <row r="229" ht="15.75" customHeight="1">
      <c r="A229" s="2" t="str">
        <f>HYPERLINK("https://stackoverflow.com/q/60396107", "60396107")</f>
        <v>60396107</v>
      </c>
      <c r="B229" s="3">
        <v>0.3527129911310702</v>
      </c>
    </row>
    <row r="230" ht="15.75" customHeight="1">
      <c r="A230" s="2" t="str">
        <f>HYPERLINK("https://stackoverflow.com/q/53412187", "53412187")</f>
        <v>53412187</v>
      </c>
      <c r="B230" s="3">
        <v>0.351313320825516</v>
      </c>
    </row>
    <row r="231" ht="15.75" customHeight="1">
      <c r="A231" s="2" t="str">
        <f>HYPERLINK("https://stackoverflow.com/q/53169033", "53169033")</f>
        <v>53169033</v>
      </c>
      <c r="B231" s="3">
        <v>0.3492316549311368</v>
      </c>
    </row>
    <row r="232" ht="15.75" customHeight="1">
      <c r="A232" s="2" t="str">
        <f>HYPERLINK("https://stackoverflow.com/q/56961193", "56961193")</f>
        <v>56961193</v>
      </c>
      <c r="B232" s="3">
        <v>0.3492138862509233</v>
      </c>
    </row>
    <row r="233" ht="15.75" customHeight="1">
      <c r="A233" s="2" t="str">
        <f>HYPERLINK("https://stackoverflow.com/q/61481389", "61481389")</f>
        <v>61481389</v>
      </c>
      <c r="B233" s="3">
        <v>0.3487857537961921</v>
      </c>
    </row>
    <row r="234" ht="15.75" customHeight="1">
      <c r="A234" s="2" t="str">
        <f>HYPERLINK("https://stackoverflow.com/q/59212588", "59212588")</f>
        <v>59212588</v>
      </c>
      <c r="B234" s="3">
        <v>0.3485280151946819</v>
      </c>
    </row>
    <row r="235" ht="15.75" customHeight="1">
      <c r="A235" s="2" t="str">
        <f>HYPERLINK("https://stackoverflow.com/q/50149635", "50149635")</f>
        <v>50149635</v>
      </c>
      <c r="B235" s="3">
        <v>0.3482283627914696</v>
      </c>
    </row>
    <row r="236" ht="15.75" customHeight="1">
      <c r="A236" s="2" t="str">
        <f>HYPERLINK("https://stackoverflow.com/q/45731288", "45731288")</f>
        <v>45731288</v>
      </c>
      <c r="B236" s="3">
        <v>0.3458573172858886</v>
      </c>
    </row>
    <row r="237" ht="15.75" customHeight="1">
      <c r="A237" s="2" t="str">
        <f>HYPERLINK("https://stackoverflow.com/q/42483638", "42483638")</f>
        <v>42483638</v>
      </c>
      <c r="B237" s="3">
        <v>0.3448338448338448</v>
      </c>
    </row>
    <row r="238" ht="15.75" customHeight="1">
      <c r="A238" s="2" t="str">
        <f>HYPERLINK("https://stackoverflow.com/q/56043124", "56043124")</f>
        <v>56043124</v>
      </c>
      <c r="B238" s="3">
        <v>0.3446665913626265</v>
      </c>
    </row>
    <row r="239" ht="15.75" customHeight="1">
      <c r="A239" s="2" t="str">
        <f>HYPERLINK("https://stackoverflow.com/q/59438778", "59438778")</f>
        <v>59438778</v>
      </c>
      <c r="B239" s="3">
        <v>0.3442841880341881</v>
      </c>
    </row>
    <row r="240" ht="15.75" customHeight="1">
      <c r="A240" s="2" t="str">
        <f>HYPERLINK("https://stackoverflow.com/q/60152570", "60152570")</f>
        <v>60152570</v>
      </c>
      <c r="B240" s="3">
        <v>0.3435897435897436</v>
      </c>
    </row>
    <row r="241" ht="15.75" customHeight="1">
      <c r="A241" s="2" t="str">
        <f>HYPERLINK("https://stackoverflow.com/q/43612228", "43612228")</f>
        <v>43612228</v>
      </c>
      <c r="B241" s="3">
        <v>0.3412164965563024</v>
      </c>
    </row>
    <row r="242" ht="15.75" customHeight="1">
      <c r="A242" s="2" t="str">
        <f>HYPERLINK("https://stackoverflow.com/q/46340789", "46340789")</f>
        <v>46340789</v>
      </c>
      <c r="B242" s="3">
        <v>0.3403330386089006</v>
      </c>
    </row>
    <row r="243" ht="15.75" customHeight="1">
      <c r="A243" s="2" t="str">
        <f>HYPERLINK("https://stackoverflow.com/q/359717", "359717")</f>
        <v>359717</v>
      </c>
      <c r="B243" s="3">
        <v>0.3390514024316842</v>
      </c>
    </row>
    <row r="244" ht="15.75" customHeight="1">
      <c r="A244" s="2" t="str">
        <f>HYPERLINK("https://stackoverflow.com/q/46016758", "46016758")</f>
        <v>46016758</v>
      </c>
      <c r="B244" s="3">
        <v>0.3390514024316842</v>
      </c>
    </row>
    <row r="245" ht="15.75" customHeight="1">
      <c r="A245" s="2" t="str">
        <f>HYPERLINK("https://stackoverflow.com/q/55796166", "55796166")</f>
        <v>55796166</v>
      </c>
      <c r="B245" s="3">
        <v>0.3389737305178481</v>
      </c>
    </row>
    <row r="246" ht="15.75" customHeight="1">
      <c r="A246" s="2" t="str">
        <f>HYPERLINK("https://stackoverflow.com/q/61065007", "61065007")</f>
        <v>61065007</v>
      </c>
      <c r="B246" s="3">
        <v>0.3378858200816657</v>
      </c>
    </row>
    <row r="247" ht="15.75" customHeight="1">
      <c r="A247" s="2" t="str">
        <f>HYPERLINK("https://stackoverflow.com/q/50850661", "50850661")</f>
        <v>50850661</v>
      </c>
      <c r="B247" s="3">
        <v>0.3375747059957586</v>
      </c>
    </row>
    <row r="248" ht="15.75" customHeight="1">
      <c r="A248" s="2" t="str">
        <f>HYPERLINK("https://stackoverflow.com/q/60376741", "60376741")</f>
        <v>60376741</v>
      </c>
      <c r="B248" s="3">
        <v>0.3337184989545505</v>
      </c>
    </row>
    <row r="249" ht="15.75" customHeight="1">
      <c r="A249" s="2" t="str">
        <f>HYPERLINK("https://stackoverflow.com/q/59624024", "59624024")</f>
        <v>59624024</v>
      </c>
      <c r="B249" s="3">
        <v>0.3308284674621308</v>
      </c>
    </row>
    <row r="250" ht="15.75" customHeight="1">
      <c r="A250" s="2" t="str">
        <f>HYPERLINK("https://stackoverflow.com/q/24064506", "24064506")</f>
        <v>24064506</v>
      </c>
      <c r="B250" s="3">
        <v>0.3305987407369895</v>
      </c>
    </row>
    <row r="251" ht="15.75" customHeight="1">
      <c r="A251" s="2" t="str">
        <f>HYPERLINK("https://stackoverflow.com/q/60881924", "60881924")</f>
        <v>60881924</v>
      </c>
      <c r="B251" s="3">
        <v>0.3301681444204809</v>
      </c>
    </row>
    <row r="252" ht="15.75" customHeight="1">
      <c r="A252" s="2" t="str">
        <f>HYPERLINK("https://stackoverflow.com/q/52952265", "52952265")</f>
        <v>52952265</v>
      </c>
      <c r="B252" s="3">
        <v>0.3294170569712365</v>
      </c>
    </row>
    <row r="253" ht="15.75" customHeight="1">
      <c r="A253" s="2" t="str">
        <f>HYPERLINK("https://stackoverflow.com/q/54902614", "54902614")</f>
        <v>54902614</v>
      </c>
      <c r="B253" s="3">
        <v>0.3290665589878189</v>
      </c>
    </row>
    <row r="254" ht="15.75" customHeight="1">
      <c r="A254" s="2" t="str">
        <f>HYPERLINK("https://stackoverflow.com/q/56028910", "56028910")</f>
        <v>56028910</v>
      </c>
      <c r="B254" s="3">
        <v>0.3245933278191344</v>
      </c>
    </row>
    <row r="255" ht="15.75" customHeight="1">
      <c r="A255" s="2" t="str">
        <f>HYPERLINK("https://stackoverflow.com/q/48906831", "48906831")</f>
        <v>48906831</v>
      </c>
      <c r="B255" s="3">
        <v>0.3229746147451883</v>
      </c>
    </row>
    <row r="256" ht="15.75" customHeight="1">
      <c r="A256" s="2" t="str">
        <f>HYPERLINK("https://stackoverflow.com/q/58742822", "58742822")</f>
        <v>58742822</v>
      </c>
      <c r="B256" s="3">
        <v>0.3213198341953707</v>
      </c>
    </row>
    <row r="257" ht="15.75" customHeight="1">
      <c r="A257" s="2" t="str">
        <f>HYPERLINK("https://stackoverflow.com/q/49035373", "49035373")</f>
        <v>49035373</v>
      </c>
      <c r="B257" s="3">
        <v>0.3209750759419634</v>
      </c>
    </row>
    <row r="258" ht="15.75" customHeight="1">
      <c r="A258" s="2" t="str">
        <f>HYPERLINK("https://stackoverflow.com/q/44140332", "44140332")</f>
        <v>44140332</v>
      </c>
      <c r="B258" s="3">
        <v>0.3209616360301292</v>
      </c>
    </row>
    <row r="259" ht="15.75" customHeight="1">
      <c r="A259" s="2" t="str">
        <f>HYPERLINK("https://stackoverflow.com/q/55367038", "55367038")</f>
        <v>55367038</v>
      </c>
      <c r="B259" s="3">
        <v>0.3206099456099457</v>
      </c>
    </row>
    <row r="260" ht="15.75" customHeight="1">
      <c r="A260" s="2" t="str">
        <f>HYPERLINK("https://stackoverflow.com/q/61632938", "61632938")</f>
        <v>61632938</v>
      </c>
      <c r="B260" s="3">
        <v>0.320070178827241</v>
      </c>
    </row>
    <row r="261" ht="15.75" customHeight="1">
      <c r="A261" s="2" t="str">
        <f>HYPERLINK("https://stackoverflow.com/q/58952758", "58952758")</f>
        <v>58952758</v>
      </c>
      <c r="B261" s="3">
        <v>0.3198108922746604</v>
      </c>
    </row>
    <row r="262" ht="15.75" customHeight="1">
      <c r="A262" s="2" t="str">
        <f>HYPERLINK("https://stackoverflow.com/q/50730545", "50730545")</f>
        <v>50730545</v>
      </c>
      <c r="B262" s="3">
        <v>0.3187071144817624</v>
      </c>
    </row>
    <row r="263" ht="15.75" customHeight="1">
      <c r="A263" s="2" t="str">
        <f>HYPERLINK("https://stackoverflow.com/q/44106979", "44106979")</f>
        <v>44106979</v>
      </c>
      <c r="B263" s="3">
        <v>0.3172331544424568</v>
      </c>
    </row>
    <row r="264" ht="15.75" customHeight="1">
      <c r="A264" s="2" t="str">
        <f>HYPERLINK("https://stackoverflow.com/q/56069823", "56069823")</f>
        <v>56069823</v>
      </c>
      <c r="B264" s="3">
        <v>0.3126754344466521</v>
      </c>
    </row>
    <row r="265" ht="15.75" customHeight="1">
      <c r="A265" s="2" t="str">
        <f>HYPERLINK("https://stackoverflow.com/q/54363950", "54363950")</f>
        <v>54363950</v>
      </c>
      <c r="B265" s="3">
        <v>0.3121688823906353</v>
      </c>
    </row>
    <row r="266" ht="15.75" customHeight="1">
      <c r="A266" s="2" t="str">
        <f>HYPERLINK("https://stackoverflow.com/q/56929036", "56929036")</f>
        <v>56929036</v>
      </c>
      <c r="B266" s="3">
        <v>0.310074260893933</v>
      </c>
    </row>
    <row r="267" ht="15.75" customHeight="1">
      <c r="A267" s="2" t="str">
        <f>HYPERLINK("https://stackoverflow.com/q/61845738", "61845738")</f>
        <v>61845738</v>
      </c>
      <c r="B267" s="3">
        <v>0.3092027704096669</v>
      </c>
    </row>
    <row r="268" ht="15.75" customHeight="1">
      <c r="A268" s="2" t="str">
        <f>HYPERLINK("https://stackoverflow.com/q/7699717", "7699717")</f>
        <v>7699717</v>
      </c>
      <c r="B268" s="3">
        <v>0.3091892413926313</v>
      </c>
    </row>
    <row r="269" ht="15.75" customHeight="1">
      <c r="A269" s="2" t="str">
        <f>HYPERLINK("https://stackoverflow.com/q/49286426", "49286426")</f>
        <v>49286426</v>
      </c>
      <c r="B269" s="3">
        <v>0.3086170659941151</v>
      </c>
    </row>
    <row r="270" ht="15.75" customHeight="1">
      <c r="A270" s="2" t="str">
        <f>HYPERLINK("https://stackoverflow.com/q/46612872", "46612872")</f>
        <v>46612872</v>
      </c>
      <c r="B270" s="3">
        <v>0.308594118042937</v>
      </c>
    </row>
    <row r="271" ht="15.75" customHeight="1">
      <c r="A271" s="2" t="str">
        <f>HYPERLINK("https://stackoverflow.com/q/35066446", "35066446")</f>
        <v>35066446</v>
      </c>
      <c r="B271" s="3">
        <v>0.3077229971305375</v>
      </c>
    </row>
    <row r="272" ht="15.75" customHeight="1">
      <c r="A272" s="2" t="str">
        <f>HYPERLINK("https://stackoverflow.com/q/61904800", "61904800")</f>
        <v>61904800</v>
      </c>
      <c r="B272" s="3">
        <v>0.3058549073041827</v>
      </c>
    </row>
    <row r="273" ht="15.75" customHeight="1">
      <c r="A273" s="2" t="str">
        <f>HYPERLINK("https://stackoverflow.com/q/59652308", "59652308")</f>
        <v>59652308</v>
      </c>
      <c r="B273" s="3">
        <v>0.2992276036720481</v>
      </c>
    </row>
    <row r="274" ht="15.75" customHeight="1">
      <c r="A274" s="2" t="str">
        <f>HYPERLINK("https://stackoverflow.com/q/50171963", "50171963")</f>
        <v>50171963</v>
      </c>
      <c r="B274" s="3">
        <v>0.2988769148189438</v>
      </c>
    </row>
    <row r="275" ht="15.75" customHeight="1">
      <c r="A275" s="2" t="str">
        <f>HYPERLINK("https://stackoverflow.com/q/58255162", "58255162")</f>
        <v>58255162</v>
      </c>
      <c r="B275" s="3">
        <v>0.2983628265318407</v>
      </c>
    </row>
    <row r="276" ht="15.75" customHeight="1">
      <c r="A276" s="2" t="str">
        <f>HYPERLINK("https://stackoverflow.com/q/60751498", "60751498")</f>
        <v>60751498</v>
      </c>
      <c r="B276" s="3">
        <v>0.2953879185763243</v>
      </c>
    </row>
    <row r="277" ht="15.75" customHeight="1">
      <c r="A277" s="2" t="str">
        <f>HYPERLINK("https://stackoverflow.com/q/53290593", "53290593")</f>
        <v>53290593</v>
      </c>
      <c r="B277" s="3">
        <v>0.2950300728078505</v>
      </c>
    </row>
    <row r="278" ht="15.75" customHeight="1">
      <c r="A278" s="2" t="str">
        <f>HYPERLINK("https://stackoverflow.com/q/59746179", "59746179")</f>
        <v>59746179</v>
      </c>
      <c r="B278" s="3">
        <v>0.294579089099637</v>
      </c>
    </row>
    <row r="279" ht="15.75" customHeight="1">
      <c r="A279" s="2" t="str">
        <f>HYPERLINK("https://stackoverflow.com/q/48842439", "48842439")</f>
        <v>48842439</v>
      </c>
      <c r="B279" s="3">
        <v>0.2927960927960928</v>
      </c>
    </row>
    <row r="280" ht="15.75" customHeight="1">
      <c r="A280" s="2" t="str">
        <f>HYPERLINK("https://stackoverflow.com/q/61729358", "61729358")</f>
        <v>61729358</v>
      </c>
      <c r="B280" s="3">
        <v>0.2927960927960928</v>
      </c>
    </row>
    <row r="281" ht="15.75" customHeight="1">
      <c r="A281" s="2" t="str">
        <f>HYPERLINK("https://stackoverflow.com/q/61526443", "61526443")</f>
        <v>61526443</v>
      </c>
      <c r="B281" s="3">
        <v>0.2913143298781596</v>
      </c>
    </row>
    <row r="282" ht="15.75" customHeight="1">
      <c r="A282" s="2" t="str">
        <f>HYPERLINK("https://stackoverflow.com/q/59658068", "59658068")</f>
        <v>59658068</v>
      </c>
      <c r="B282" s="3">
        <v>0.2891223896378536</v>
      </c>
    </row>
    <row r="283" ht="15.75" customHeight="1">
      <c r="A283" s="2" t="str">
        <f>HYPERLINK("https://stackoverflow.com/q/53690242", "53690242")</f>
        <v>53690242</v>
      </c>
      <c r="B283" s="3">
        <v>0.2875897435897436</v>
      </c>
    </row>
    <row r="284" ht="15.75" customHeight="1">
      <c r="A284" s="2" t="str">
        <f>HYPERLINK("https://stackoverflow.com/q/55484404", "55484404")</f>
        <v>55484404</v>
      </c>
      <c r="B284" s="3">
        <v>0.2875422620369685</v>
      </c>
    </row>
    <row r="285" ht="15.75" customHeight="1">
      <c r="A285" s="2" t="str">
        <f>HYPERLINK("https://stackoverflow.com/q/56227556", "56227556")</f>
        <v>56227556</v>
      </c>
      <c r="B285" s="3">
        <v>0.2862752862752863</v>
      </c>
    </row>
    <row r="286" ht="15.75" customHeight="1">
      <c r="A286" s="2" t="str">
        <f>HYPERLINK("https://stackoverflow.com/q/47189669", "47189669")</f>
        <v>47189669</v>
      </c>
      <c r="B286" s="3">
        <v>0.2842985558502799</v>
      </c>
    </row>
    <row r="287" ht="15.75" customHeight="1">
      <c r="A287" s="2" t="str">
        <f>HYPERLINK("https://stackoverflow.com/q/51056684", "51056684")</f>
        <v>51056684</v>
      </c>
      <c r="B287" s="3">
        <v>0.2813878156343909</v>
      </c>
    </row>
    <row r="288" ht="15.75" customHeight="1">
      <c r="A288" s="2" t="str">
        <f>HYPERLINK("https://stackoverflow.com/q/57613671", "57613671")</f>
        <v>57613671</v>
      </c>
      <c r="B288" s="3">
        <v>0.2797222771515831</v>
      </c>
    </row>
    <row r="289" ht="15.75" customHeight="1">
      <c r="A289" s="2" t="str">
        <f>HYPERLINK("https://stackoverflow.com/q/41904477", "41904477")</f>
        <v>41904477</v>
      </c>
      <c r="B289" s="3">
        <v>0.2780725022104332</v>
      </c>
    </row>
    <row r="290" ht="15.75" customHeight="1">
      <c r="A290" s="2" t="str">
        <f>HYPERLINK("https://stackoverflow.com/q/45975826", "45975826")</f>
        <v>45975826</v>
      </c>
      <c r="B290" s="3">
        <v>0.2779666619445625</v>
      </c>
    </row>
    <row r="291" ht="15.75" customHeight="1">
      <c r="A291" s="2" t="str">
        <f>HYPERLINK("https://stackoverflow.com/q/51415990", "51415990")</f>
        <v>51415990</v>
      </c>
      <c r="B291" s="3">
        <v>0.2778453430627345</v>
      </c>
    </row>
    <row r="292" ht="15.75" customHeight="1">
      <c r="A292" s="2" t="str">
        <f>HYPERLINK("https://stackoverflow.com/q/59351603", "59351603")</f>
        <v>59351603</v>
      </c>
      <c r="B292" s="3">
        <v>0.2760341880341881</v>
      </c>
    </row>
    <row r="293" ht="15.75" customHeight="1">
      <c r="A293" s="2" t="str">
        <f>HYPERLINK("https://stackoverflow.com/q/41652958", "41652958")</f>
        <v>41652958</v>
      </c>
      <c r="B293" s="3">
        <v>0.2749808908345494</v>
      </c>
    </row>
    <row r="294" ht="15.75" customHeight="1">
      <c r="A294" s="2" t="str">
        <f>HYPERLINK("https://stackoverflow.com/q/51024525", "51024525")</f>
        <v>51024525</v>
      </c>
      <c r="B294" s="3">
        <v>0.272829509671615</v>
      </c>
    </row>
    <row r="295" ht="15.75" customHeight="1">
      <c r="A295" s="2" t="str">
        <f>HYPERLINK("https://stackoverflow.com/q/61207759", "61207759")</f>
        <v>61207759</v>
      </c>
      <c r="B295" s="3">
        <v>0.2724441794209236</v>
      </c>
    </row>
    <row r="296" ht="15.75" customHeight="1">
      <c r="A296" s="2" t="str">
        <f>HYPERLINK("https://stackoverflow.com/q/36028847", "36028847")</f>
        <v>36028847</v>
      </c>
      <c r="B296" s="3">
        <v>0.2721823361823362</v>
      </c>
    </row>
    <row r="297" ht="15.75" customHeight="1">
      <c r="A297" s="2" t="str">
        <f>HYPERLINK("https://stackoverflow.com/q/41360274", "41360274")</f>
        <v>41360274</v>
      </c>
      <c r="B297" s="3">
        <v>0.2721823361823362</v>
      </c>
    </row>
    <row r="298" ht="15.75" customHeight="1">
      <c r="A298" s="2" t="str">
        <f>HYPERLINK("https://stackoverflow.com/q/51168530", "51168530")</f>
        <v>51168530</v>
      </c>
      <c r="B298" s="3">
        <v>0.2721823361823362</v>
      </c>
    </row>
    <row r="299" ht="15.75" customHeight="1">
      <c r="A299" s="2" t="str">
        <f>HYPERLINK("https://stackoverflow.com/q/49789544", "49789544")</f>
        <v>49789544</v>
      </c>
      <c r="B299" s="3">
        <v>0.2719604788570306</v>
      </c>
    </row>
    <row r="300" ht="15.75" customHeight="1">
      <c r="A300" s="2" t="str">
        <f>HYPERLINK("https://stackoverflow.com/q/31413681", "31413681")</f>
        <v>31413681</v>
      </c>
      <c r="B300" s="3">
        <v>0.2693068553602678</v>
      </c>
    </row>
    <row r="301" ht="15.75" customHeight="1">
      <c r="A301" s="2" t="str">
        <f>HYPERLINK("https://stackoverflow.com/q/52626952", "52626952")</f>
        <v>52626952</v>
      </c>
      <c r="B301" s="3">
        <v>0.2690746330800458</v>
      </c>
    </row>
    <row r="302" ht="15.75" customHeight="1">
      <c r="A302" s="2" t="str">
        <f>HYPERLINK("https://stackoverflow.com/q/58949589", "58949589")</f>
        <v>58949589</v>
      </c>
      <c r="B302" s="3">
        <v>0.2609859276525943</v>
      </c>
    </row>
    <row r="303" ht="15.75" customHeight="1">
      <c r="A303" s="2" t="str">
        <f>HYPERLINK("https://stackoverflow.com/q/58041573", "58041573")</f>
        <v>58041573</v>
      </c>
      <c r="B303" s="3">
        <v>0.2609275511960076</v>
      </c>
    </row>
    <row r="304" ht="15.75" customHeight="1">
      <c r="A304" s="2" t="str">
        <f>HYPERLINK("https://stackoverflow.com/q/59730158", "59730158")</f>
        <v>59730158</v>
      </c>
      <c r="B304" s="3">
        <v>0.2585691674580564</v>
      </c>
    </row>
    <row r="305" ht="15.75" customHeight="1">
      <c r="A305" s="2" t="str">
        <f>HYPERLINK("https://stackoverflow.com/q/52563232", "52563232")</f>
        <v>52563232</v>
      </c>
      <c r="B305" s="3">
        <v>0.256486568986569</v>
      </c>
    </row>
    <row r="306" ht="15.75" customHeight="1">
      <c r="A306" s="2" t="str">
        <f>HYPERLINK("https://stackoverflow.com/q/47762700", "47762700")</f>
        <v>47762700</v>
      </c>
      <c r="B306" s="3">
        <v>0.2516705516705517</v>
      </c>
    </row>
    <row r="307" ht="15.75" customHeight="1">
      <c r="A307" s="2" t="str">
        <f>HYPERLINK("https://stackoverflow.com/q/58796302", "58796302")</f>
        <v>58796302</v>
      </c>
      <c r="B307" s="3">
        <v>0.2507404586612507</v>
      </c>
    </row>
    <row r="308" ht="15.75" customHeight="1">
      <c r="A308" s="2" t="str">
        <f>HYPERLINK("https://stackoverflow.com/q/56958117", "56958117")</f>
        <v>56958117</v>
      </c>
      <c r="B308" s="3">
        <v>0.2322837007047533</v>
      </c>
    </row>
    <row r="309" ht="15.75" customHeight="1">
      <c r="A309" s="2" t="str">
        <f>HYPERLINK("https://stackoverflow.com/q/49740870", "49740870")</f>
        <v>49740870</v>
      </c>
      <c r="B309" s="3">
        <v>0.2314033636614282</v>
      </c>
    </row>
    <row r="310" ht="15.75" customHeight="1">
      <c r="A310" s="2" t="str">
        <f>HYPERLINK("https://stackoverflow.com/q/11248169", "11248169")</f>
        <v>11248169</v>
      </c>
      <c r="B310" s="3">
        <v>0.1861889264024495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