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6SjF1G9Lx65UJvK2cbeLfGyrV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<sst xmlns="http://schemas.openxmlformats.org/spreadsheetml/2006/main" count="2" uniqueCount="2">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</sst>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7.75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HYPERLINK("https://stackoverflow.com/q/58161171", "58161171")</f>
        <v>58161171</v>
      </c>
      <c r="B2" s="3">
        <v>0.911298076923077</v>
      </c>
    </row>
    <row r="3">
      <c r="A3" s="2" t="str">
        <f>HYPERLINK("https://stackoverflow.com/q/49051500", "49051500")</f>
        <v>49051500</v>
      </c>
      <c r="B3" s="3">
        <v>0.8616767626476366</v>
      </c>
    </row>
    <row r="4">
      <c r="A4" s="2" t="str">
        <f>HYPERLINK("https://stackoverflow.com/q/48981236", "48981236")</f>
        <v>48981236</v>
      </c>
      <c r="B4" s="3">
        <v>0.7906707228741127</v>
      </c>
    </row>
    <row r="5">
      <c r="A5" s="2" t="str">
        <f>HYPERLINK("https://stackoverflow.com/q/44838564", "44838564")</f>
        <v>44838564</v>
      </c>
      <c r="B5" s="3">
        <v>0.7815396653424824</v>
      </c>
    </row>
    <row r="6">
      <c r="A6" s="2" t="str">
        <f>HYPERLINK("https://stackoverflow.com/q/48602318", "48602318")</f>
        <v>48602318</v>
      </c>
      <c r="B6" s="3">
        <v>0.7769707640952275</v>
      </c>
    </row>
    <row r="7">
      <c r="A7" s="2" t="str">
        <f>HYPERLINK("https://stackoverflow.com/q/48054534", "48054534")</f>
        <v>48054534</v>
      </c>
      <c r="B7" s="3">
        <v>0.773514281711003</v>
      </c>
    </row>
    <row r="8">
      <c r="A8" s="2" t="str">
        <f>HYPERLINK("https://stackoverflow.com/q/57436043", "57436043")</f>
        <v>57436043</v>
      </c>
      <c r="B8" s="3">
        <v>0.773198595077978</v>
      </c>
    </row>
    <row r="9">
      <c r="A9" s="2" t="str">
        <f>HYPERLINK("https://stackoverflow.com/q/59852901", "59852901")</f>
        <v>59852901</v>
      </c>
      <c r="B9" s="3">
        <v>0.7723595848595847</v>
      </c>
    </row>
    <row r="10">
      <c r="A10" s="2" t="str">
        <f>HYPERLINK("https://stackoverflow.com/q/48817664", "48817664")</f>
        <v>48817664</v>
      </c>
      <c r="B10" s="3">
        <v>0.7611953773925606</v>
      </c>
    </row>
    <row r="11">
      <c r="A11" s="2" t="str">
        <f>HYPERLINK("https://stackoverflow.com/q/37707699", "37707699")</f>
        <v>37707699</v>
      </c>
      <c r="B11" s="3">
        <v>0.7560061714789508</v>
      </c>
    </row>
    <row r="12">
      <c r="A12" s="2" t="str">
        <f>HYPERLINK("https://stackoverflow.com/q/46606062", "46606062")</f>
        <v>46606062</v>
      </c>
      <c r="B12" s="3">
        <v>0.7439481665288116</v>
      </c>
    </row>
    <row r="13">
      <c r="A13" s="2" t="str">
        <f>HYPERLINK("https://stackoverflow.com/q/28963021", "28963021")</f>
        <v>28963021</v>
      </c>
      <c r="B13" s="3">
        <v>0.7396844777797159</v>
      </c>
    </row>
    <row r="14">
      <c r="A14" s="2" t="str">
        <f>HYPERLINK("https://stackoverflow.com/q/48933290", "48933290")</f>
        <v>48933290</v>
      </c>
      <c r="B14" s="3">
        <v>0.7358577848268569</v>
      </c>
    </row>
    <row r="15">
      <c r="A15" s="2" t="str">
        <f>HYPERLINK("https://stackoverflow.com/q/52194258", "52194258")</f>
        <v>52194258</v>
      </c>
      <c r="B15" s="3">
        <v>0.7267008547008545</v>
      </c>
    </row>
    <row r="16">
      <c r="A16" s="2" t="str">
        <f>HYPERLINK("https://stackoverflow.com/q/58771272", "58771272")</f>
        <v>58771272</v>
      </c>
      <c r="B16" s="3">
        <v>0.7248673802441796</v>
      </c>
    </row>
    <row r="17">
      <c r="A17" s="2" t="str">
        <f>HYPERLINK("https://stackoverflow.com/q/52023042", "52023042")</f>
        <v>52023042</v>
      </c>
      <c r="B17" s="3">
        <v>0.7229904926534141</v>
      </c>
    </row>
    <row r="18">
      <c r="A18" s="2" t="str">
        <f>HYPERLINK("https://stackoverflow.com/q/31794085", "31794085")</f>
        <v>31794085</v>
      </c>
      <c r="B18" s="3">
        <v>0.7228083637061193</v>
      </c>
    </row>
    <row r="19">
      <c r="A19" s="2" t="str">
        <f>HYPERLINK("https://stackoverflow.com/q/58945570", "58945570")</f>
        <v>58945570</v>
      </c>
      <c r="B19" s="3">
        <v>0.7184779444841365</v>
      </c>
    </row>
    <row r="20">
      <c r="A20" s="2" t="str">
        <f>HYPERLINK("https://stackoverflow.com/q/49138059", "49138059")</f>
        <v>49138059</v>
      </c>
      <c r="B20" s="3">
        <v>0.7116516027257329</v>
      </c>
    </row>
    <row r="21" ht="15.75" customHeight="1">
      <c r="A21" s="2" t="str">
        <f>HYPERLINK("https://stackoverflow.com/q/51110466", "51110466")</f>
        <v>51110466</v>
      </c>
      <c r="B21" s="3">
        <v>0.7045507045507046</v>
      </c>
    </row>
    <row r="22" ht="15.75" customHeight="1">
      <c r="A22" s="2" t="str">
        <f>HYPERLINK("https://stackoverflow.com/q/55283966", "55283966")</f>
        <v>55283966</v>
      </c>
      <c r="B22" s="3">
        <v>0.6992775742775743</v>
      </c>
    </row>
    <row r="23" ht="15.75" customHeight="1">
      <c r="A23" s="2" t="str">
        <f>HYPERLINK("https://stackoverflow.com/q/61964967", "61964967")</f>
        <v>61964967</v>
      </c>
      <c r="B23" s="3">
        <v>0.6985605038236617</v>
      </c>
    </row>
    <row r="24" ht="15.75" customHeight="1">
      <c r="A24" s="2" t="str">
        <f>HYPERLINK("https://stackoverflow.com/q/34596332", "34596332")</f>
        <v>34596332</v>
      </c>
      <c r="B24" s="3">
        <v>0.69588603988604</v>
      </c>
    </row>
    <row r="25" ht="15.75" customHeight="1">
      <c r="A25" s="2" t="str">
        <f>HYPERLINK("https://stackoverflow.com/q/49988947", "49988947")</f>
        <v>49988947</v>
      </c>
      <c r="B25" s="3">
        <v>0.6949786324786325</v>
      </c>
    </row>
    <row r="26" ht="15.75" customHeight="1">
      <c r="A26" s="2" t="str">
        <f>HYPERLINK("https://stackoverflow.com/q/54321038", "54321038")</f>
        <v>54321038</v>
      </c>
      <c r="B26" s="3">
        <v>0.6916461591384192</v>
      </c>
    </row>
    <row r="27" ht="15.75" customHeight="1">
      <c r="A27" s="2" t="str">
        <f>HYPERLINK("https://stackoverflow.com/q/59085464", "59085464")</f>
        <v>59085464</v>
      </c>
      <c r="B27" s="3">
        <v>0.6908548895303862</v>
      </c>
    </row>
    <row r="28" ht="15.75" customHeight="1">
      <c r="A28" s="2" t="str">
        <f>HYPERLINK("https://stackoverflow.com/q/48866981", "48866981")</f>
        <v>48866981</v>
      </c>
      <c r="B28" s="3">
        <v>0.6883196739311848</v>
      </c>
    </row>
    <row r="29" ht="15.75" customHeight="1">
      <c r="A29" s="2" t="str">
        <f>HYPERLINK("https://stackoverflow.com/q/53486490", "53486490")</f>
        <v>53486490</v>
      </c>
      <c r="B29" s="3">
        <v>0.6833746898263026</v>
      </c>
    </row>
    <row r="30" ht="15.75" customHeight="1">
      <c r="A30" s="2" t="str">
        <f>HYPERLINK("https://stackoverflow.com/q/44076048", "44076048")</f>
        <v>44076048</v>
      </c>
      <c r="B30" s="3">
        <v>0.6804491121834295</v>
      </c>
    </row>
    <row r="31" ht="15.75" customHeight="1">
      <c r="A31" s="2" t="str">
        <f>HYPERLINK("https://stackoverflow.com/q/56139909", "56139909")</f>
        <v>56139909</v>
      </c>
      <c r="B31" s="3">
        <v>0.6776049862692463</v>
      </c>
    </row>
    <row r="32" ht="15.75" customHeight="1">
      <c r="A32" s="2" t="str">
        <f>HYPERLINK("https://stackoverflow.com/q/49689289", "49689289")</f>
        <v>49689289</v>
      </c>
      <c r="B32" s="3">
        <v>0.675544954614722</v>
      </c>
    </row>
    <row r="33" ht="15.75" customHeight="1">
      <c r="A33" s="2" t="str">
        <f>HYPERLINK("https://stackoverflow.com/q/58924846", "58924846")</f>
        <v>58924846</v>
      </c>
      <c r="B33" s="3">
        <v>0.6731579373759469</v>
      </c>
    </row>
    <row r="34" ht="15.75" customHeight="1">
      <c r="A34" s="2" t="str">
        <f>HYPERLINK("https://stackoverflow.com/q/58468165", "58468165")</f>
        <v>58468165</v>
      </c>
      <c r="B34" s="3">
        <v>0.6691191273632388</v>
      </c>
    </row>
    <row r="35" ht="15.75" customHeight="1">
      <c r="A35" s="2" t="str">
        <f>HYPERLINK("https://stackoverflow.com/q/60411724", "60411724")</f>
        <v>60411724</v>
      </c>
      <c r="B35" s="3">
        <v>0.6679220878033932</v>
      </c>
    </row>
    <row r="36" ht="15.75" customHeight="1">
      <c r="A36" s="2" t="str">
        <f>HYPERLINK("https://stackoverflow.com/q/59680264", "59680264")</f>
        <v>59680264</v>
      </c>
      <c r="B36" s="3">
        <v>0.6597613607514595</v>
      </c>
    </row>
    <row r="37" ht="15.75" customHeight="1">
      <c r="A37" s="2" t="str">
        <f>HYPERLINK("https://stackoverflow.com/q/52753965", "52753965")</f>
        <v>52753965</v>
      </c>
      <c r="B37" s="3">
        <v>0.6585537443681053</v>
      </c>
    </row>
    <row r="38" ht="15.75" customHeight="1">
      <c r="A38" s="2" t="str">
        <f>HYPERLINK("https://stackoverflow.com/q/49412482", "49412482")</f>
        <v>49412482</v>
      </c>
      <c r="B38" s="3">
        <v>0.6547185053936443</v>
      </c>
    </row>
    <row r="39" ht="15.75" customHeight="1">
      <c r="A39" s="2" t="str">
        <f>HYPERLINK("https://stackoverflow.com/q/52776119", "52776119")</f>
        <v>52776119</v>
      </c>
      <c r="B39" s="3">
        <v>0.6545979740424184</v>
      </c>
    </row>
    <row r="40" ht="15.75" customHeight="1">
      <c r="A40" s="2" t="str">
        <f>HYPERLINK("https://stackoverflow.com/q/38866325", "38866325")</f>
        <v>38866325</v>
      </c>
      <c r="B40" s="3">
        <v>0.6543683526227166</v>
      </c>
    </row>
    <row r="41" ht="15.75" customHeight="1">
      <c r="A41" s="2" t="str">
        <f>HYPERLINK("https://stackoverflow.com/q/57958985", "57958985")</f>
        <v>57958985</v>
      </c>
      <c r="B41" s="3">
        <v>0.6516357206012378</v>
      </c>
    </row>
    <row r="42" ht="15.75" customHeight="1">
      <c r="A42" s="2" t="str">
        <f>HYPERLINK("https://stackoverflow.com/q/61618284", "61618284")</f>
        <v>61618284</v>
      </c>
      <c r="B42" s="3">
        <v>0.6478782426150846</v>
      </c>
    </row>
    <row r="43" ht="15.75" customHeight="1">
      <c r="A43" s="2" t="str">
        <f>HYPERLINK("https://stackoverflow.com/q/44634946", "44634946")</f>
        <v>44634946</v>
      </c>
      <c r="B43" s="3">
        <v>0.640159947233902</v>
      </c>
    </row>
    <row r="44" ht="15.75" customHeight="1">
      <c r="A44" s="2" t="str">
        <f>HYPERLINK("https://stackoverflow.com/q/58769667", "58769667")</f>
        <v>58769667</v>
      </c>
      <c r="B44" s="3">
        <v>0.639355215902447</v>
      </c>
    </row>
    <row r="45" ht="15.75" customHeight="1">
      <c r="A45" s="2" t="str">
        <f>HYPERLINK("https://stackoverflow.com/q/61531008", "61531008")</f>
        <v>61531008</v>
      </c>
      <c r="B45" s="3">
        <v>0.639044289044289</v>
      </c>
    </row>
    <row r="46" ht="15.75" customHeight="1">
      <c r="A46" s="2" t="str">
        <f>HYPERLINK("https://stackoverflow.com/q/45556919", "45556919")</f>
        <v>45556919</v>
      </c>
      <c r="B46" s="3">
        <v>0.6243609257307887</v>
      </c>
    </row>
    <row r="47" ht="15.75" customHeight="1">
      <c r="A47" s="2" t="str">
        <f>HYPERLINK("https://stackoverflow.com/q/56513338", "56513338")</f>
        <v>56513338</v>
      </c>
      <c r="B47" s="3">
        <v>0.6201845011865887</v>
      </c>
    </row>
    <row r="48" ht="15.75" customHeight="1">
      <c r="A48" s="2" t="str">
        <f>HYPERLINK("https://stackoverflow.com/q/18557198", "18557198")</f>
        <v>18557198</v>
      </c>
      <c r="B48" s="3">
        <v>0.6194671618400432</v>
      </c>
    </row>
    <row r="49" ht="15.75" customHeight="1">
      <c r="A49" s="2" t="str">
        <f>HYPERLINK("https://stackoverflow.com/q/50764255", "50764255")</f>
        <v>50764255</v>
      </c>
      <c r="B49" s="3">
        <v>0.6175166506292332</v>
      </c>
    </row>
    <row r="50" ht="15.75" customHeight="1">
      <c r="A50" s="2" t="str">
        <f>HYPERLINK("https://stackoverflow.com/q/61706612", "61706612")</f>
        <v>61706612</v>
      </c>
      <c r="B50" s="3">
        <v>0.6174688858899383</v>
      </c>
    </row>
    <row r="51" ht="15.75" customHeight="1">
      <c r="A51" s="2" t="str">
        <f>HYPERLINK("https://stackoverflow.com/q/29035915", "29035915")</f>
        <v>29035915</v>
      </c>
      <c r="B51" s="3">
        <v>0.6145239096058768</v>
      </c>
    </row>
    <row r="52" ht="15.75" customHeight="1">
      <c r="A52" s="2" t="str">
        <f>HYPERLINK("https://stackoverflow.com/q/59327305", "59327305")</f>
        <v>59327305</v>
      </c>
      <c r="B52" s="3">
        <v>0.6139601139601139</v>
      </c>
    </row>
    <row r="53" ht="15.75" customHeight="1">
      <c r="A53" s="2" t="str">
        <f>HYPERLINK("https://stackoverflow.com/q/47025667", "47025667")</f>
        <v>47025667</v>
      </c>
      <c r="B53" s="3">
        <v>0.6127816627816628</v>
      </c>
    </row>
    <row r="54" ht="15.75" customHeight="1">
      <c r="A54" s="2" t="str">
        <f>HYPERLINK("https://stackoverflow.com/q/42215621", "42215621")</f>
        <v>42215621</v>
      </c>
      <c r="B54" s="3">
        <v>0.6121611721611722</v>
      </c>
    </row>
    <row r="55" ht="15.75" customHeight="1">
      <c r="A55" s="2" t="str">
        <f>HYPERLINK("https://stackoverflow.com/q/54800171", "54800171")</f>
        <v>54800171</v>
      </c>
      <c r="B55" s="3">
        <v>0.6114648371626236</v>
      </c>
    </row>
    <row r="56" ht="15.75" customHeight="1">
      <c r="A56" s="2" t="str">
        <f>HYPERLINK("https://stackoverflow.com/q/47749485", "47749485")</f>
        <v>47749485</v>
      </c>
      <c r="B56" s="3">
        <v>0.6111321628563007</v>
      </c>
    </row>
    <row r="57" ht="15.75" customHeight="1">
      <c r="A57" s="2" t="str">
        <f>HYPERLINK("https://stackoverflow.com/q/29800320", "29800320")</f>
        <v>29800320</v>
      </c>
      <c r="B57" s="3">
        <v>0.6003367649252936</v>
      </c>
    </row>
    <row r="58" ht="15.75" customHeight="1">
      <c r="A58" s="2" t="str">
        <f>HYPERLINK("https://stackoverflow.com/q/50454105", "50454105")</f>
        <v>50454105</v>
      </c>
      <c r="B58" s="3">
        <v>0.6002543177684421</v>
      </c>
    </row>
    <row r="59" ht="15.75" customHeight="1">
      <c r="A59" s="2" t="str">
        <f>HYPERLINK("https://stackoverflow.com/q/60495312", "60495312")</f>
        <v>60495312</v>
      </c>
      <c r="B59" s="3">
        <v>0.6001860092769183</v>
      </c>
    </row>
    <row r="60" ht="15.75" customHeight="1">
      <c r="A60" s="2" t="str">
        <f>HYPERLINK("https://stackoverflow.com/q/58773119", "58773119")</f>
        <v>58773119</v>
      </c>
      <c r="B60" s="3">
        <v>0.5918040293040292</v>
      </c>
    </row>
    <row r="61" ht="15.75" customHeight="1">
      <c r="A61" s="2" t="str">
        <f>HYPERLINK("https://stackoverflow.com/q/56650929", "56650929")</f>
        <v>56650929</v>
      </c>
      <c r="B61" s="3">
        <v>0.5915656264493475</v>
      </c>
    </row>
    <row r="62" ht="15.75" customHeight="1">
      <c r="A62" s="2" t="str">
        <f>HYPERLINK("https://stackoverflow.com/q/56580338", "56580338")</f>
        <v>56580338</v>
      </c>
      <c r="B62" s="3">
        <v>0.5912204625439921</v>
      </c>
    </row>
    <row r="63" ht="15.75" customHeight="1">
      <c r="A63" s="2" t="str">
        <f>HYPERLINK("https://stackoverflow.com/q/53326262", "53326262")</f>
        <v>53326262</v>
      </c>
      <c r="B63" s="3">
        <v>0.5901847256685966</v>
      </c>
    </row>
    <row r="64" ht="15.75" customHeight="1">
      <c r="A64" s="2" t="str">
        <f>HYPERLINK("https://stackoverflow.com/q/56119353", "56119353")</f>
        <v>56119353</v>
      </c>
      <c r="B64" s="3">
        <v>0.5873992673992673</v>
      </c>
    </row>
    <row r="65" ht="15.75" customHeight="1">
      <c r="A65" s="2" t="str">
        <f>HYPERLINK("https://stackoverflow.com/q/46978829", "46978829")</f>
        <v>46978829</v>
      </c>
      <c r="B65" s="3">
        <v>0.5853939240077854</v>
      </c>
    </row>
    <row r="66" ht="15.75" customHeight="1">
      <c r="A66" s="2" t="str">
        <f>HYPERLINK("https://stackoverflow.com/q/53207169", "53207169")</f>
        <v>53207169</v>
      </c>
      <c r="B66" s="3">
        <v>0.5818095601586805</v>
      </c>
    </row>
    <row r="67" ht="15.75" customHeight="1">
      <c r="A67" s="2" t="str">
        <f>HYPERLINK("https://stackoverflow.com/q/56854441", "56854441")</f>
        <v>56854441</v>
      </c>
      <c r="B67" s="3">
        <v>0.5815811091884711</v>
      </c>
    </row>
    <row r="68" ht="15.75" customHeight="1">
      <c r="A68" s="2" t="str">
        <f>HYPERLINK("https://stackoverflow.com/q/57795979", "57795979")</f>
        <v>57795979</v>
      </c>
      <c r="B68" s="3">
        <v>0.5797812405529447</v>
      </c>
    </row>
    <row r="69" ht="15.75" customHeight="1">
      <c r="A69" s="2" t="str">
        <f>HYPERLINK("https://stackoverflow.com/q/54248770", "54248770")</f>
        <v>54248770</v>
      </c>
      <c r="B69" s="3">
        <v>0.5794571899835057</v>
      </c>
    </row>
    <row r="70" ht="15.75" customHeight="1">
      <c r="A70" s="2" t="str">
        <f>HYPERLINK("https://stackoverflow.com/q/45572394", "45572394")</f>
        <v>45572394</v>
      </c>
      <c r="B70" s="3">
        <v>0.5790435179748158</v>
      </c>
    </row>
    <row r="71" ht="15.75" customHeight="1">
      <c r="A71" s="2" t="str">
        <f>HYPERLINK("https://stackoverflow.com/q/53344801", "53344801")</f>
        <v>53344801</v>
      </c>
      <c r="B71" s="3">
        <v>0.5780373717336467</v>
      </c>
    </row>
    <row r="72" ht="15.75" customHeight="1">
      <c r="A72" s="2" t="str">
        <f>HYPERLINK("https://stackoverflow.com/q/57366982", "57366982")</f>
        <v>57366982</v>
      </c>
      <c r="B72" s="3">
        <v>0.5778684667573556</v>
      </c>
    </row>
    <row r="73" ht="15.75" customHeight="1">
      <c r="A73" s="2" t="str">
        <f>HYPERLINK("https://stackoverflow.com/q/50005890", "50005890")</f>
        <v>50005890</v>
      </c>
      <c r="B73" s="3">
        <v>0.5749766860877972</v>
      </c>
    </row>
    <row r="74" ht="15.75" customHeight="1">
      <c r="A74" s="2" t="str">
        <f>HYPERLINK("https://stackoverflow.com/q/56013510", "56013510")</f>
        <v>56013510</v>
      </c>
      <c r="B74" s="3">
        <v>0.5640406292580205</v>
      </c>
    </row>
    <row r="75" ht="15.75" customHeight="1">
      <c r="A75" s="2" t="str">
        <f>HYPERLINK("https://stackoverflow.com/q/52821168", "52821168")</f>
        <v>52821168</v>
      </c>
      <c r="B75" s="3">
        <v>0.5603941513032421</v>
      </c>
    </row>
    <row r="76" ht="15.75" customHeight="1">
      <c r="A76" s="2" t="str">
        <f>HYPERLINK("https://stackoverflow.com/q/54910488", "54910488")</f>
        <v>54910488</v>
      </c>
      <c r="B76" s="3">
        <v>0.5583544406277829</v>
      </c>
    </row>
    <row r="77" ht="15.75" customHeight="1">
      <c r="A77" s="2" t="str">
        <f>HYPERLINK("https://stackoverflow.com/q/59165271", "59165271")</f>
        <v>59165271</v>
      </c>
      <c r="B77" s="3">
        <v>0.5569735819735819</v>
      </c>
    </row>
    <row r="78" ht="15.75" customHeight="1">
      <c r="A78" s="2" t="str">
        <f>HYPERLINK("https://stackoverflow.com/q/56467589", "56467589")</f>
        <v>56467589</v>
      </c>
      <c r="B78" s="3">
        <v>0.5561883462491981</v>
      </c>
    </row>
    <row r="79" ht="15.75" customHeight="1">
      <c r="A79" s="2" t="str">
        <f>HYPERLINK("https://stackoverflow.com/q/44867066", "44867066")</f>
        <v>44867066</v>
      </c>
      <c r="B79" s="3">
        <v>0.5533675213675212</v>
      </c>
    </row>
    <row r="80" ht="15.75" customHeight="1">
      <c r="A80" s="2" t="str">
        <f>HYPERLINK("https://stackoverflow.com/q/42295539", "42295539")</f>
        <v>42295539</v>
      </c>
      <c r="B80" s="3">
        <v>0.5516705516705517</v>
      </c>
    </row>
    <row r="81" ht="15.75" customHeight="1">
      <c r="A81" s="2" t="str">
        <f>HYPERLINK("https://stackoverflow.com/q/47706182", "47706182")</f>
        <v>47706182</v>
      </c>
      <c r="B81" s="3">
        <v>0.5511553162798715</v>
      </c>
    </row>
    <row r="82" ht="15.75" customHeight="1">
      <c r="A82" s="2" t="str">
        <f>HYPERLINK("https://stackoverflow.com/q/27424312", "27424312")</f>
        <v>27424312</v>
      </c>
      <c r="B82" s="3">
        <v>0.5502512059889109</v>
      </c>
    </row>
    <row r="83" ht="15.75" customHeight="1">
      <c r="A83" s="2" t="str">
        <f>HYPERLINK("https://stackoverflow.com/q/57996119", "57996119")</f>
        <v>57996119</v>
      </c>
      <c r="B83" s="3">
        <v>0.5500846442875428</v>
      </c>
    </row>
    <row r="84" ht="15.75" customHeight="1">
      <c r="A84" s="2" t="str">
        <f>HYPERLINK("https://stackoverflow.com/q/55647262", "55647262")</f>
        <v>55647262</v>
      </c>
      <c r="B84" s="3">
        <v>0.5495156695156695</v>
      </c>
    </row>
    <row r="85" ht="15.75" customHeight="1">
      <c r="A85" s="2" t="str">
        <f>HYPERLINK("https://stackoverflow.com/q/48805877", "48805877")</f>
        <v>48805877</v>
      </c>
      <c r="B85" s="3">
        <v>0.5475113122171944</v>
      </c>
    </row>
    <row r="86" ht="15.75" customHeight="1">
      <c r="A86" s="2" t="str">
        <f>HYPERLINK("https://stackoverflow.com/q/56991934", "56991934")</f>
        <v>56991934</v>
      </c>
      <c r="B86" s="3">
        <v>0.5438422688422687</v>
      </c>
    </row>
    <row r="87" ht="15.75" customHeight="1">
      <c r="A87" s="2" t="str">
        <f>HYPERLINK("https://stackoverflow.com/q/50013399", "50013399")</f>
        <v>50013399</v>
      </c>
      <c r="B87" s="3">
        <v>0.5378754578754579</v>
      </c>
    </row>
    <row r="88" ht="15.75" customHeight="1">
      <c r="A88" s="2" t="str">
        <f>HYPERLINK("https://stackoverflow.com/q/61685518", "61685518")</f>
        <v>61685518</v>
      </c>
      <c r="B88" s="3">
        <v>0.5364576114576115</v>
      </c>
    </row>
    <row r="89" ht="15.75" customHeight="1">
      <c r="A89" s="2" t="str">
        <f>HYPERLINK("https://stackoverflow.com/q/61011463", "61011463")</f>
        <v>61011463</v>
      </c>
      <c r="B89" s="3">
        <v>0.5348268569918055</v>
      </c>
    </row>
    <row r="90" ht="15.75" customHeight="1">
      <c r="A90" s="2" t="str">
        <f>HYPERLINK("https://stackoverflow.com/q/10042002", "10042002")</f>
        <v>10042002</v>
      </c>
      <c r="B90" s="3">
        <v>0.5342707471739728</v>
      </c>
    </row>
    <row r="91" ht="15.75" customHeight="1">
      <c r="A91" s="2" t="str">
        <f>HYPERLINK("https://stackoverflow.com/q/53937189", "53937189")</f>
        <v>53937189</v>
      </c>
      <c r="B91" s="3">
        <v>0.5337909684366376</v>
      </c>
    </row>
    <row r="92" ht="15.75" customHeight="1">
      <c r="A92" s="2" t="str">
        <f>HYPERLINK("https://stackoverflow.com/q/44375912", "44375912")</f>
        <v>44375912</v>
      </c>
      <c r="B92" s="3">
        <v>0.5311040620318972</v>
      </c>
    </row>
    <row r="93" ht="15.75" customHeight="1">
      <c r="A93" s="2" t="str">
        <f>HYPERLINK("https://stackoverflow.com/q/51028474", "51028474")</f>
        <v>51028474</v>
      </c>
      <c r="B93" s="3">
        <v>0.530536884905817</v>
      </c>
    </row>
    <row r="94" ht="15.75" customHeight="1">
      <c r="A94" s="2" t="str">
        <f>HYPERLINK("https://stackoverflow.com/q/44800423", "44800423")</f>
        <v>44800423</v>
      </c>
      <c r="B94" s="3">
        <v>0.5299807857947394</v>
      </c>
    </row>
    <row r="95" ht="15.75" customHeight="1">
      <c r="A95" s="2" t="str">
        <f>HYPERLINK("https://stackoverflow.com/q/46077840", "46077840")</f>
        <v>46077840</v>
      </c>
      <c r="B95" s="3">
        <v>0.5258775664679722</v>
      </c>
    </row>
    <row r="96" ht="15.75" customHeight="1">
      <c r="A96" s="2" t="str">
        <f>HYPERLINK("https://stackoverflow.com/q/47518599", "47518599")</f>
        <v>47518599</v>
      </c>
      <c r="B96" s="3">
        <v>0.5240167343954162</v>
      </c>
    </row>
    <row r="97" ht="15.75" customHeight="1">
      <c r="A97" s="2" t="str">
        <f>HYPERLINK("https://stackoverflow.com/q/44070042", "44070042")</f>
        <v>44070042</v>
      </c>
      <c r="B97" s="3">
        <v>0.523612190278857</v>
      </c>
    </row>
    <row r="98" ht="15.75" customHeight="1">
      <c r="A98" s="2" t="str">
        <f>HYPERLINK("https://stackoverflow.com/q/56159484", "56159484")</f>
        <v>56159484</v>
      </c>
      <c r="B98" s="3">
        <v>0.5203574203574204</v>
      </c>
    </row>
    <row r="99" ht="15.75" customHeight="1">
      <c r="A99" s="2" t="str">
        <f>HYPERLINK("https://stackoverflow.com/q/57016370", "57016370")</f>
        <v>57016370</v>
      </c>
      <c r="B99" s="3">
        <v>0.5202922525503171</v>
      </c>
    </row>
    <row r="100" ht="15.75" customHeight="1">
      <c r="A100" s="2" t="str">
        <f>HYPERLINK("https://stackoverflow.com/q/46801400", "46801400")</f>
        <v>46801400</v>
      </c>
      <c r="B100" s="3">
        <v>0.5190416941130547</v>
      </c>
    </row>
    <row r="101" ht="15.75" customHeight="1">
      <c r="A101" s="2" t="str">
        <f>HYPERLINK("https://stackoverflow.com/q/48439868", "48439868")</f>
        <v>48439868</v>
      </c>
      <c r="B101" s="3">
        <v>0.5187835420393561</v>
      </c>
    </row>
    <row r="102" ht="15.75" customHeight="1">
      <c r="A102" s="2" t="str">
        <f>HYPERLINK("https://stackoverflow.com/q/57250350", "57250350")</f>
        <v>57250350</v>
      </c>
      <c r="B102" s="3">
        <v>0.5170639219934995</v>
      </c>
    </row>
    <row r="103" ht="15.75" customHeight="1">
      <c r="A103" s="2" t="str">
        <f>HYPERLINK("https://stackoverflow.com/q/58646976", "58646976")</f>
        <v>58646976</v>
      </c>
      <c r="B103" s="3">
        <v>0.5168740573152338</v>
      </c>
    </row>
    <row r="104" ht="15.75" customHeight="1">
      <c r="A104" s="2" t="str">
        <f>HYPERLINK("https://stackoverflow.com/q/53916396", "53916396")</f>
        <v>53916396</v>
      </c>
      <c r="B104" s="3">
        <v>0.5146968722237538</v>
      </c>
    </row>
    <row r="105" ht="15.75" customHeight="1">
      <c r="A105" s="2" t="str">
        <f>HYPERLINK("https://stackoverflow.com/q/51865071", "51865071")</f>
        <v>51865071</v>
      </c>
      <c r="B105" s="3">
        <v>0.5146625405246095</v>
      </c>
    </row>
    <row r="106" ht="15.75" customHeight="1">
      <c r="A106" s="2" t="str">
        <f>HYPERLINK("https://stackoverflow.com/q/54045187", "54045187")</f>
        <v>54045187</v>
      </c>
      <c r="B106" s="3">
        <v>0.5134991379626572</v>
      </c>
    </row>
    <row r="107" ht="15.75" customHeight="1">
      <c r="A107" s="2" t="str">
        <f>HYPERLINK("https://stackoverflow.com/q/61782652", "61782652")</f>
        <v>61782652</v>
      </c>
      <c r="B107" s="3">
        <v>0.5069230769230769</v>
      </c>
    </row>
    <row r="108" ht="15.75" customHeight="1">
      <c r="A108" s="2" t="str">
        <f>HYPERLINK("https://stackoverflow.com/q/58200678", "58200678")</f>
        <v>58200678</v>
      </c>
      <c r="B108" s="3">
        <v>0.5060028116796675</v>
      </c>
    </row>
    <row r="109" ht="15.75" customHeight="1">
      <c r="A109" s="2" t="str">
        <f>HYPERLINK("https://stackoverflow.com/q/49986234", "49986234")</f>
        <v>49986234</v>
      </c>
      <c r="B109" s="3">
        <v>0.5048105694425263</v>
      </c>
    </row>
    <row r="110" ht="15.75" customHeight="1">
      <c r="A110" s="2" t="str">
        <f>HYPERLINK("https://stackoverflow.com/q/59118573", "59118573")</f>
        <v>59118573</v>
      </c>
      <c r="B110" s="3">
        <v>0.5045573532658403</v>
      </c>
    </row>
    <row r="111" ht="15.75" customHeight="1">
      <c r="A111" s="2" t="str">
        <f>HYPERLINK("https://stackoverflow.com/q/16437979", "16437979")</f>
        <v>16437979</v>
      </c>
      <c r="B111" s="3">
        <v>0.5012693142189545</v>
      </c>
    </row>
    <row r="112" ht="15.75" customHeight="1">
      <c r="A112" s="2" t="str">
        <f>HYPERLINK("https://stackoverflow.com/q/51999779", "51999779")</f>
        <v>51999779</v>
      </c>
      <c r="B112" s="3">
        <v>0.4996240543816846</v>
      </c>
    </row>
    <row r="113" ht="15.75" customHeight="1">
      <c r="A113" s="2" t="str">
        <f>HYPERLINK("https://stackoverflow.com/q/44073389", "44073389")</f>
        <v>44073389</v>
      </c>
      <c r="B113" s="3">
        <v>0.4992272999653073</v>
      </c>
    </row>
    <row r="114" ht="15.75" customHeight="1">
      <c r="A114" s="2" t="str">
        <f>HYPERLINK("https://stackoverflow.com/q/43007141", "43007141")</f>
        <v>43007141</v>
      </c>
      <c r="B114" s="3">
        <v>0.4991452991452991</v>
      </c>
    </row>
    <row r="115" ht="15.75" customHeight="1">
      <c r="A115" s="2" t="str">
        <f>HYPERLINK("https://stackoverflow.com/q/46974480", "46974480")</f>
        <v>46974480</v>
      </c>
      <c r="B115" s="3">
        <v>0.4991244135980978</v>
      </c>
    </row>
    <row r="116" ht="15.75" customHeight="1">
      <c r="A116" s="2" t="str">
        <f>HYPERLINK("https://stackoverflow.com/q/43667724", "43667724")</f>
        <v>43667724</v>
      </c>
      <c r="B116" s="3">
        <v>0.4938528619178145</v>
      </c>
    </row>
    <row r="117" ht="15.75" customHeight="1">
      <c r="A117" s="2" t="str">
        <f>HYPERLINK("https://stackoverflow.com/q/56024780", "56024780")</f>
        <v>56024780</v>
      </c>
      <c r="B117" s="3">
        <v>0.4896459850163554</v>
      </c>
    </row>
    <row r="118" ht="15.75" customHeight="1">
      <c r="A118" s="2" t="str">
        <f>HYPERLINK("https://stackoverflow.com/q/57410420", "57410420")</f>
        <v>57410420</v>
      </c>
      <c r="B118" s="3">
        <v>0.4895680451236006</v>
      </c>
    </row>
    <row r="119" ht="15.75" customHeight="1">
      <c r="A119" s="2" t="str">
        <f>HYPERLINK("https://stackoverflow.com/q/53267924", "53267924")</f>
        <v>53267924</v>
      </c>
      <c r="B119" s="3">
        <v>0.4869925213675214</v>
      </c>
    </row>
    <row r="120" ht="15.75" customHeight="1">
      <c r="A120" s="2" t="str">
        <f>HYPERLINK("https://stackoverflow.com/q/45004378", "45004378")</f>
        <v>45004378</v>
      </c>
      <c r="B120" s="3">
        <v>0.4864447030884444</v>
      </c>
    </row>
    <row r="121" ht="15.75" customHeight="1">
      <c r="A121" s="2" t="str">
        <f>HYPERLINK("https://stackoverflow.com/q/56993150", "56993150")</f>
        <v>56993150</v>
      </c>
      <c r="B121" s="3">
        <v>0.4840645091991591</v>
      </c>
    </row>
    <row r="122" ht="15.75" customHeight="1">
      <c r="A122" s="2" t="str">
        <f>HYPERLINK("https://stackoverflow.com/q/58447864", "58447864")</f>
        <v>58447864</v>
      </c>
      <c r="B122" s="3">
        <v>0.4832842403463872</v>
      </c>
    </row>
    <row r="123" ht="15.75" customHeight="1">
      <c r="A123" s="2" t="str">
        <f>HYPERLINK("https://stackoverflow.com/q/59790652", "59790652")</f>
        <v>59790652</v>
      </c>
      <c r="B123" s="3">
        <v>0.4814538212596466</v>
      </c>
    </row>
    <row r="124" ht="15.75" customHeight="1">
      <c r="A124" s="2" t="str">
        <f>HYPERLINK("https://stackoverflow.com/q/50582355", "50582355")</f>
        <v>50582355</v>
      </c>
      <c r="B124" s="3">
        <v>0.4806815151642737</v>
      </c>
    </row>
    <row r="125" ht="15.75" customHeight="1">
      <c r="A125" s="2" t="str">
        <f>HYPERLINK("https://stackoverflow.com/q/56205989", "56205989")</f>
        <v>56205989</v>
      </c>
      <c r="B125" s="3">
        <v>0.4795633409494795</v>
      </c>
    </row>
    <row r="126" ht="15.75" customHeight="1">
      <c r="A126" s="2" t="str">
        <f>HYPERLINK("https://stackoverflow.com/q/46921029", "46921029")</f>
        <v>46921029</v>
      </c>
      <c r="B126" s="3">
        <v>0.4793501251834585</v>
      </c>
    </row>
    <row r="127" ht="15.75" customHeight="1">
      <c r="A127" s="2" t="str">
        <f>HYPERLINK("https://stackoverflow.com/q/41803929", "41803929")</f>
        <v>41803929</v>
      </c>
      <c r="B127" s="3">
        <v>0.477421752316563</v>
      </c>
    </row>
    <row r="128" ht="15.75" customHeight="1">
      <c r="A128" s="2" t="str">
        <f>HYPERLINK("https://stackoverflow.com/q/58867149", "58867149")</f>
        <v>58867149</v>
      </c>
      <c r="B128" s="3">
        <v>0.4772091999559812</v>
      </c>
    </row>
    <row r="129" ht="15.75" customHeight="1">
      <c r="A129" s="2" t="str">
        <f>HYPERLINK("https://stackoverflow.com/q/47820165", "47820165")</f>
        <v>47820165</v>
      </c>
      <c r="B129" s="3">
        <v>0.4768312495585222</v>
      </c>
    </row>
    <row r="130" ht="15.75" customHeight="1">
      <c r="A130" s="2" t="str">
        <f>HYPERLINK("https://stackoverflow.com/q/61127025", "61127025")</f>
        <v>61127025</v>
      </c>
      <c r="B130" s="3">
        <v>0.4758301807482135</v>
      </c>
    </row>
    <row r="131" ht="15.75" customHeight="1">
      <c r="A131" s="2" t="str">
        <f>HYPERLINK("https://stackoverflow.com/q/40277399", "40277399")</f>
        <v>40277399</v>
      </c>
      <c r="B131" s="3">
        <v>0.4744419550244793</v>
      </c>
    </row>
    <row r="132" ht="15.75" customHeight="1">
      <c r="A132" s="2" t="str">
        <f>HYPERLINK("https://stackoverflow.com/q/32791968", "32791968")</f>
        <v>32791968</v>
      </c>
      <c r="B132" s="3">
        <v>0.4736972704714639</v>
      </c>
    </row>
    <row r="133" ht="15.75" customHeight="1">
      <c r="A133" s="2" t="str">
        <f>HYPERLINK("https://stackoverflow.com/q/53305663", "53305663")</f>
        <v>53305663</v>
      </c>
      <c r="B133" s="3">
        <v>0.4735660252901631</v>
      </c>
    </row>
    <row r="134" ht="15.75" customHeight="1">
      <c r="A134" s="2" t="str">
        <f>HYPERLINK("https://stackoverflow.com/q/46882235", "46882235")</f>
        <v>46882235</v>
      </c>
      <c r="B134" s="3">
        <v>0.4728099663832311</v>
      </c>
    </row>
    <row r="135" ht="15.75" customHeight="1">
      <c r="A135" s="2" t="str">
        <f>HYPERLINK("https://stackoverflow.com/q/51960443", "51960443")</f>
        <v>51960443</v>
      </c>
      <c r="B135" s="3">
        <v>0.4725199121483951</v>
      </c>
    </row>
    <row r="136" ht="15.75" customHeight="1">
      <c r="A136" s="2" t="str">
        <f>HYPERLINK("https://stackoverflow.com/q/55143718", "55143718")</f>
        <v>55143718</v>
      </c>
      <c r="B136" s="3">
        <v>0.470259644932134</v>
      </c>
    </row>
    <row r="137" ht="15.75" customHeight="1">
      <c r="A137" s="2" t="str">
        <f>HYPERLINK("https://stackoverflow.com/q/54396214", "54396214")</f>
        <v>54396214</v>
      </c>
      <c r="B137" s="3">
        <v>0.4695842566212936</v>
      </c>
    </row>
    <row r="138" ht="15.75" customHeight="1">
      <c r="A138" s="2" t="str">
        <f>HYPERLINK("https://stackoverflow.com/q/48267239", "48267239")</f>
        <v>48267239</v>
      </c>
      <c r="B138" s="3">
        <v>0.4665257416863413</v>
      </c>
    </row>
    <row r="139" ht="15.75" customHeight="1">
      <c r="A139" s="2" t="str">
        <f>HYPERLINK("https://stackoverflow.com/q/54515593", "54515593")</f>
        <v>54515593</v>
      </c>
      <c r="B139" s="3">
        <v>0.4660656441478359</v>
      </c>
    </row>
    <row r="140" ht="15.75" customHeight="1">
      <c r="A140" s="2" t="str">
        <f>HYPERLINK("https://stackoverflow.com/q/43764771", "43764771")</f>
        <v>43764771</v>
      </c>
      <c r="B140" s="3">
        <v>0.4643282862867432</v>
      </c>
    </row>
    <row r="141" ht="15.75" customHeight="1">
      <c r="A141" s="2" t="str">
        <f>HYPERLINK("https://stackoverflow.com/q/51464538", "51464538")</f>
        <v>51464538</v>
      </c>
      <c r="B141" s="3">
        <v>0.4640937527535466</v>
      </c>
    </row>
    <row r="142" ht="15.75" customHeight="1">
      <c r="A142" s="2" t="str">
        <f>HYPERLINK("https://stackoverflow.com/q/59756844", "59756844")</f>
        <v>59756844</v>
      </c>
      <c r="B142" s="3">
        <v>0.4638511814982402</v>
      </c>
    </row>
    <row r="143" ht="15.75" customHeight="1">
      <c r="A143" s="2" t="str">
        <f>HYPERLINK("https://stackoverflow.com/q/54271510", "54271510")</f>
        <v>54271510</v>
      </c>
      <c r="B143" s="3">
        <v>0.4584388519573706</v>
      </c>
    </row>
    <row r="144" ht="15.75" customHeight="1">
      <c r="A144" s="2" t="str">
        <f>HYPERLINK("https://stackoverflow.com/q/35776176", "35776176")</f>
        <v>35776176</v>
      </c>
      <c r="B144" s="3">
        <v>0.4575246729942863</v>
      </c>
    </row>
    <row r="145" ht="15.75" customHeight="1">
      <c r="A145" s="2" t="str">
        <f>HYPERLINK("https://stackoverflow.com/q/55571946", "55571946")</f>
        <v>55571946</v>
      </c>
      <c r="B145" s="3">
        <v>0.4552059052059053</v>
      </c>
    </row>
    <row r="146" ht="15.75" customHeight="1">
      <c r="A146" s="2" t="str">
        <f>HYPERLINK("https://stackoverflow.com/q/46612266", "46612266")</f>
        <v>46612266</v>
      </c>
      <c r="B146" s="3">
        <v>0.4543793112924946</v>
      </c>
    </row>
    <row r="147" ht="15.75" customHeight="1">
      <c r="A147" s="2" t="str">
        <f>HYPERLINK("https://stackoverflow.com/q/52642674", "52642674")</f>
        <v>52642674</v>
      </c>
      <c r="B147" s="3">
        <v>0.4543297111146797</v>
      </c>
    </row>
    <row r="148" ht="15.75" customHeight="1">
      <c r="A148" s="2" t="str">
        <f>HYPERLINK("https://stackoverflow.com/q/55726162", "55726162")</f>
        <v>55726162</v>
      </c>
      <c r="B148" s="3">
        <v>0.4523872300221912</v>
      </c>
    </row>
    <row r="149" ht="15.75" customHeight="1">
      <c r="A149" s="2" t="str">
        <f>HYPERLINK("https://stackoverflow.com/q/55010103", "55010103")</f>
        <v>55010103</v>
      </c>
      <c r="B149" s="3">
        <v>0.4502522331469699</v>
      </c>
    </row>
    <row r="150" ht="15.75" customHeight="1">
      <c r="A150" s="2" t="str">
        <f>HYPERLINK("https://stackoverflow.com/q/50130057", "50130057")</f>
        <v>50130057</v>
      </c>
      <c r="B150" s="3">
        <v>0.4489037532515793</v>
      </c>
    </row>
    <row r="151" ht="15.75" customHeight="1">
      <c r="A151" s="2" t="str">
        <f>HYPERLINK("https://stackoverflow.com/q/48026832", "48026832")</f>
        <v>48026832</v>
      </c>
      <c r="B151" s="3">
        <v>0.4475420180118167</v>
      </c>
    </row>
    <row r="152" ht="15.75" customHeight="1">
      <c r="A152" s="2" t="str">
        <f>HYPERLINK("https://stackoverflow.com/q/59249246", "59249246")</f>
        <v>59249246</v>
      </c>
      <c r="B152" s="3">
        <v>0.4465258403082237</v>
      </c>
    </row>
    <row r="153" ht="15.75" customHeight="1">
      <c r="A153" s="2" t="str">
        <f>HYPERLINK("https://stackoverflow.com/q/57580329", "57580329")</f>
        <v>57580329</v>
      </c>
      <c r="B153" s="3">
        <v>0.4449695547734763</v>
      </c>
    </row>
    <row r="154" ht="15.75" customHeight="1">
      <c r="A154" s="2" t="str">
        <f>HYPERLINK("https://stackoverflow.com/q/53826899", "53826899")</f>
        <v>53826899</v>
      </c>
      <c r="B154" s="3">
        <v>0.4449361328186296</v>
      </c>
    </row>
    <row r="155" ht="15.75" customHeight="1">
      <c r="A155" s="2" t="str">
        <f>HYPERLINK("https://stackoverflow.com/q/55721339", "55721339")</f>
        <v>55721339</v>
      </c>
      <c r="B155" s="3">
        <v>0.4431041680399006</v>
      </c>
    </row>
    <row r="156" ht="15.75" customHeight="1">
      <c r="A156" s="2" t="str">
        <f>HYPERLINK("https://stackoverflow.com/q/49444662", "49444662")</f>
        <v>49444662</v>
      </c>
      <c r="B156" s="3">
        <v>0.4425276520864757</v>
      </c>
    </row>
    <row r="157" ht="15.75" customHeight="1">
      <c r="A157" s="2" t="str">
        <f>HYPERLINK("https://stackoverflow.com/q/59283400", "59283400")</f>
        <v>59283400</v>
      </c>
      <c r="B157" s="3">
        <v>0.4404028357516729</v>
      </c>
    </row>
    <row r="158" ht="15.75" customHeight="1">
      <c r="A158" s="2" t="str">
        <f>HYPERLINK("https://stackoverflow.com/q/56535605", "56535605")</f>
        <v>56535605</v>
      </c>
      <c r="B158" s="3">
        <v>0.4401736161285315</v>
      </c>
    </row>
    <row r="159" ht="15.75" customHeight="1">
      <c r="A159" s="2" t="str">
        <f>HYPERLINK("https://stackoverflow.com/q/45901296", "45901296")</f>
        <v>45901296</v>
      </c>
      <c r="B159" s="3">
        <v>0.4379885759196104</v>
      </c>
    </row>
    <row r="160" ht="15.75" customHeight="1">
      <c r="A160" s="2" t="str">
        <f>HYPERLINK("https://stackoverflow.com/q/54577461", "54577461")</f>
        <v>54577461</v>
      </c>
      <c r="B160" s="3">
        <v>0.4322722341298192</v>
      </c>
    </row>
    <row r="161" ht="15.75" customHeight="1">
      <c r="A161" s="2" t="str">
        <f>HYPERLINK("https://stackoverflow.com/q/52406753", "52406753")</f>
        <v>52406753</v>
      </c>
      <c r="B161" s="3">
        <v>0.4306267806267806</v>
      </c>
    </row>
    <row r="162" ht="15.75" customHeight="1">
      <c r="A162" s="2" t="str">
        <f>HYPERLINK("https://stackoverflow.com/q/46144718", "46144718")</f>
        <v>46144718</v>
      </c>
      <c r="B162" s="3">
        <v>0.4298081508381937</v>
      </c>
    </row>
    <row r="163" ht="15.75" customHeight="1">
      <c r="A163" s="2" t="str">
        <f>HYPERLINK("https://stackoverflow.com/q/60500627", "60500627")</f>
        <v>60500627</v>
      </c>
      <c r="B163" s="3">
        <v>0.429593426830996</v>
      </c>
    </row>
    <row r="164" ht="15.75" customHeight="1">
      <c r="A164" s="2" t="str">
        <f>HYPERLINK("https://stackoverflow.com/q/48633390", "48633390")</f>
        <v>48633390</v>
      </c>
      <c r="B164" s="3">
        <v>0.4272317188983855</v>
      </c>
    </row>
    <row r="165" ht="15.75" customHeight="1">
      <c r="A165" s="2" t="str">
        <f>HYPERLINK("https://stackoverflow.com/q/62020069", "62020069")</f>
        <v>62020069</v>
      </c>
      <c r="B165" s="3">
        <v>0.4247098881245223</v>
      </c>
    </row>
    <row r="166" ht="15.75" customHeight="1">
      <c r="A166" s="2" t="str">
        <f>HYPERLINK("https://stackoverflow.com/q/56033799", "56033799")</f>
        <v>56033799</v>
      </c>
      <c r="B166" s="3">
        <v>0.4244807795532433</v>
      </c>
    </row>
    <row r="167" ht="15.75" customHeight="1">
      <c r="A167" s="2" t="str">
        <f>HYPERLINK("https://stackoverflow.com/q/51044647", "51044647")</f>
        <v>51044647</v>
      </c>
      <c r="B167" s="3">
        <v>0.4233283056812469</v>
      </c>
    </row>
    <row r="168" ht="15.75" customHeight="1">
      <c r="A168" s="2" t="str">
        <f>HYPERLINK("https://stackoverflow.com/q/58649436", "58649436")</f>
        <v>58649436</v>
      </c>
      <c r="B168" s="3">
        <v>0.4229119229119229</v>
      </c>
    </row>
    <row r="169" ht="15.75" customHeight="1">
      <c r="A169" s="2" t="str">
        <f>HYPERLINK("https://stackoverflow.com/q/44590497", "44590497")</f>
        <v>44590497</v>
      </c>
      <c r="B169" s="3">
        <v>0.4209917833106239</v>
      </c>
    </row>
    <row r="170" ht="15.75" customHeight="1">
      <c r="A170" s="2" t="str">
        <f>HYPERLINK("https://stackoverflow.com/q/59192422", "59192422")</f>
        <v>59192422</v>
      </c>
      <c r="B170" s="3">
        <v>0.4198463573463574</v>
      </c>
    </row>
    <row r="171" ht="15.75" customHeight="1">
      <c r="A171" s="2" t="str">
        <f>HYPERLINK("https://stackoverflow.com/q/51230134", "51230134")</f>
        <v>51230134</v>
      </c>
      <c r="B171" s="3">
        <v>0.4177832919768403</v>
      </c>
    </row>
    <row r="172" ht="15.75" customHeight="1">
      <c r="A172" s="2" t="str">
        <f>HYPERLINK("https://stackoverflow.com/q/46001148", "46001148")</f>
        <v>46001148</v>
      </c>
      <c r="B172" s="3">
        <v>0.4159753645047763</v>
      </c>
    </row>
    <row r="173" ht="15.75" customHeight="1">
      <c r="A173" s="2" t="str">
        <f>HYPERLINK("https://stackoverflow.com/q/47522277", "47522277")</f>
        <v>47522277</v>
      </c>
      <c r="B173" s="3">
        <v>0.4119746233148295</v>
      </c>
    </row>
    <row r="174" ht="15.75" customHeight="1">
      <c r="A174" s="2" t="str">
        <f>HYPERLINK("https://stackoverflow.com/q/53742356", "53742356")</f>
        <v>53742356</v>
      </c>
      <c r="B174" s="3">
        <v>0.4090331686661963</v>
      </c>
    </row>
    <row r="175" ht="15.75" customHeight="1">
      <c r="A175" s="2" t="str">
        <f>HYPERLINK("https://stackoverflow.com/q/53439446", "53439446")</f>
        <v>53439446</v>
      </c>
      <c r="B175" s="3">
        <v>0.4009684845598158</v>
      </c>
    </row>
    <row r="176" ht="15.75" customHeight="1">
      <c r="A176" s="2" t="str">
        <f>HYPERLINK("https://stackoverflow.com/q/52559551", "52559551")</f>
        <v>52559551</v>
      </c>
      <c r="B176" s="3">
        <v>0.4006039006039005</v>
      </c>
    </row>
    <row r="177" ht="15.75" customHeight="1">
      <c r="A177" s="2" t="str">
        <f>HYPERLINK("https://stackoverflow.com/q/50701731", "50701731")</f>
        <v>50701731</v>
      </c>
      <c r="B177" s="3">
        <v>0.3988114889402443</v>
      </c>
    </row>
    <row r="178" ht="15.75" customHeight="1">
      <c r="A178" s="2" t="str">
        <f>HYPERLINK("https://stackoverflow.com/q/56389333", "56389333")</f>
        <v>56389333</v>
      </c>
      <c r="B178" s="3">
        <v>0.3966150461199965</v>
      </c>
    </row>
    <row r="179" ht="15.75" customHeight="1">
      <c r="A179" s="2" t="str">
        <f>HYPERLINK("https://stackoverflow.com/q/52831801", "52831801")</f>
        <v>52831801</v>
      </c>
      <c r="B179" s="3">
        <v>0.3958575621642575</v>
      </c>
    </row>
    <row r="180" ht="15.75" customHeight="1">
      <c r="A180" s="2" t="str">
        <f>HYPERLINK("https://stackoverflow.com/q/47296300", "47296300")</f>
        <v>47296300</v>
      </c>
      <c r="B180" s="3">
        <v>0.3953512612049198</v>
      </c>
    </row>
    <row r="181" ht="15.75" customHeight="1">
      <c r="A181" s="2" t="str">
        <f>HYPERLINK("https://stackoverflow.com/q/46798235", "46798235")</f>
        <v>46798235</v>
      </c>
      <c r="B181" s="3">
        <v>0.3946436077583618</v>
      </c>
    </row>
    <row r="182" ht="15.75" customHeight="1">
      <c r="A182" s="2" t="str">
        <f>HYPERLINK("https://stackoverflow.com/q/52264141", "52264141")</f>
        <v>52264141</v>
      </c>
      <c r="B182" s="3">
        <v>0.3926121565606543</v>
      </c>
    </row>
    <row r="183" ht="15.75" customHeight="1">
      <c r="A183" s="2" t="str">
        <f>HYPERLINK("https://stackoverflow.com/q/58251535", "58251535")</f>
        <v>58251535</v>
      </c>
      <c r="B183" s="3">
        <v>0.3903743706825897</v>
      </c>
    </row>
    <row r="184" ht="15.75" customHeight="1">
      <c r="A184" s="2" t="str">
        <f>HYPERLINK("https://stackoverflow.com/q/34679862", "34679862")</f>
        <v>34679862</v>
      </c>
      <c r="B184" s="3">
        <v>0.3901414677276746</v>
      </c>
    </row>
    <row r="185" ht="15.75" customHeight="1">
      <c r="A185" s="2" t="str">
        <f>HYPERLINK("https://stackoverflow.com/q/60875821", "60875821")</f>
        <v>60875821</v>
      </c>
      <c r="B185" s="3">
        <v>0.3897537647537648</v>
      </c>
    </row>
    <row r="186" ht="15.75" customHeight="1">
      <c r="A186" s="2" t="str">
        <f>HYPERLINK("https://stackoverflow.com/q/34757888", "34757888")</f>
        <v>34757888</v>
      </c>
      <c r="B186" s="3">
        <v>0.3893040293040294</v>
      </c>
    </row>
    <row r="187" ht="15.75" customHeight="1">
      <c r="A187" s="2" t="str">
        <f>HYPERLINK("https://stackoverflow.com/q/42305224", "42305224")</f>
        <v>42305224</v>
      </c>
      <c r="B187" s="3">
        <v>0.3875806732949589</v>
      </c>
    </row>
    <row r="188" ht="15.75" customHeight="1">
      <c r="A188" s="2" t="str">
        <f>HYPERLINK("https://stackoverflow.com/q/47943399", "47943399")</f>
        <v>47943399</v>
      </c>
      <c r="B188" s="3">
        <v>0.3848791811754774</v>
      </c>
    </row>
    <row r="189" ht="15.75" customHeight="1">
      <c r="A189" s="2" t="str">
        <f>HYPERLINK("https://stackoverflow.com/q/55574590", "55574590")</f>
        <v>55574590</v>
      </c>
      <c r="B189" s="3">
        <v>0.3848260503190081</v>
      </c>
    </row>
    <row r="190" ht="15.75" customHeight="1">
      <c r="A190" s="2" t="str">
        <f>HYPERLINK("https://stackoverflow.com/q/51306484", "51306484")</f>
        <v>51306484</v>
      </c>
      <c r="B190" s="3">
        <v>0.3836597348408372</v>
      </c>
    </row>
    <row r="191" ht="15.75" customHeight="1">
      <c r="A191" s="2" t="str">
        <f>HYPERLINK("https://stackoverflow.com/q/57564400", "57564400")</f>
        <v>57564400</v>
      </c>
      <c r="B191" s="3">
        <v>0.383191775176747</v>
      </c>
    </row>
    <row r="192" ht="15.75" customHeight="1">
      <c r="A192" s="2" t="str">
        <f>HYPERLINK("https://stackoverflow.com/q/53260499", "53260499")</f>
        <v>53260499</v>
      </c>
      <c r="B192" s="3">
        <v>0.3825721603499381</v>
      </c>
    </row>
    <row r="193" ht="15.75" customHeight="1">
      <c r="A193" s="2" t="str">
        <f>HYPERLINK("https://stackoverflow.com/q/59199858", "59199858")</f>
        <v>59199858</v>
      </c>
      <c r="B193" s="3">
        <v>0.3820394581264145</v>
      </c>
    </row>
    <row r="194" ht="15.75" customHeight="1">
      <c r="A194" s="2" t="str">
        <f>HYPERLINK("https://stackoverflow.com/q/43097927", "43097927")</f>
        <v>43097927</v>
      </c>
      <c r="B194" s="3">
        <v>0.3815230505621965</v>
      </c>
    </row>
    <row r="195" ht="15.75" customHeight="1">
      <c r="A195" s="2" t="str">
        <f>HYPERLINK("https://stackoverflow.com/q/49865996", "49865996")</f>
        <v>49865996</v>
      </c>
      <c r="B195" s="3">
        <v>0.3813850191802948</v>
      </c>
    </row>
    <row r="196" ht="15.75" customHeight="1">
      <c r="A196" s="2" t="str">
        <f>HYPERLINK("https://stackoverflow.com/q/56007280", "56007280")</f>
        <v>56007280</v>
      </c>
      <c r="B196" s="3">
        <v>0.3786086634383848</v>
      </c>
    </row>
    <row r="197" ht="15.75" customHeight="1">
      <c r="A197" s="2" t="str">
        <f>HYPERLINK("https://stackoverflow.com/q/57043373", "57043373")</f>
        <v>57043373</v>
      </c>
      <c r="B197" s="3">
        <v>0.3781541818007456</v>
      </c>
    </row>
    <row r="198" ht="15.75" customHeight="1">
      <c r="A198" s="2" t="str">
        <f>HYPERLINK("https://stackoverflow.com/q/41291090", "41291090")</f>
        <v>41291090</v>
      </c>
      <c r="B198" s="3">
        <v>0.3761823361823362</v>
      </c>
    </row>
    <row r="199" ht="15.75" customHeight="1">
      <c r="A199" s="2" t="str">
        <f>HYPERLINK("https://stackoverflow.com/q/44532598", "44532598")</f>
        <v>44532598</v>
      </c>
      <c r="B199" s="3">
        <v>0.3753357753357753</v>
      </c>
    </row>
    <row r="200" ht="15.75" customHeight="1">
      <c r="A200" s="2" t="str">
        <f>HYPERLINK("https://stackoverflow.com/q/55196502", "55196502")</f>
        <v>55196502</v>
      </c>
      <c r="B200" s="3">
        <v>0.3727004655200802</v>
      </c>
    </row>
    <row r="201" ht="15.75" customHeight="1">
      <c r="A201" s="2" t="str">
        <f>HYPERLINK("https://stackoverflow.com/q/57430121", "57430121")</f>
        <v>57430121</v>
      </c>
      <c r="B201" s="3">
        <v>0.3726032302742099</v>
      </c>
    </row>
    <row r="202" ht="15.75" customHeight="1">
      <c r="A202" s="2" t="str">
        <f>HYPERLINK("https://stackoverflow.com/q/44165995", "44165995")</f>
        <v>44165995</v>
      </c>
      <c r="B202" s="3">
        <v>0.3721458359139518</v>
      </c>
    </row>
    <row r="203" ht="15.75" customHeight="1">
      <c r="A203" s="2" t="str">
        <f>HYPERLINK("https://stackoverflow.com/q/58218403", "58218403")</f>
        <v>58218403</v>
      </c>
      <c r="B203" s="3">
        <v>0.3706209249687509</v>
      </c>
    </row>
    <row r="204" ht="15.75" customHeight="1">
      <c r="A204" s="2" t="str">
        <f>HYPERLINK("https://stackoverflow.com/q/58205324", "58205324")</f>
        <v>58205324</v>
      </c>
      <c r="B204" s="3">
        <v>0.3694430478744204</v>
      </c>
    </row>
    <row r="205" ht="15.75" customHeight="1">
      <c r="A205" s="2" t="str">
        <f>HYPERLINK("https://stackoverflow.com/q/52288990", "52288990")</f>
        <v>52288990</v>
      </c>
      <c r="B205" s="3">
        <v>0.3679818124262568</v>
      </c>
    </row>
    <row r="206" ht="15.75" customHeight="1">
      <c r="A206" s="2" t="str">
        <f>HYPERLINK("https://stackoverflow.com/q/61909353", "61909353")</f>
        <v>61909353</v>
      </c>
      <c r="B206" s="3">
        <v>0.3673679203302184</v>
      </c>
    </row>
    <row r="207" ht="15.75" customHeight="1">
      <c r="A207" s="2" t="str">
        <f>HYPERLINK("https://stackoverflow.com/q/53862192", "53862192")</f>
        <v>53862192</v>
      </c>
      <c r="B207" s="3">
        <v>0.365339152573195</v>
      </c>
    </row>
    <row r="208" ht="15.75" customHeight="1">
      <c r="A208" s="2" t="str">
        <f>HYPERLINK("https://stackoverflow.com/q/25451031", "25451031")</f>
        <v>25451031</v>
      </c>
      <c r="B208" s="3">
        <v>0.3644817623690863</v>
      </c>
    </row>
    <row r="209" ht="15.75" customHeight="1">
      <c r="A209" s="2" t="str">
        <f>HYPERLINK("https://stackoverflow.com/q/42835744", "42835744")</f>
        <v>42835744</v>
      </c>
      <c r="B209" s="3">
        <v>0.3631183631183631</v>
      </c>
    </row>
    <row r="210" ht="15.75" customHeight="1">
      <c r="A210" s="2" t="str">
        <f>HYPERLINK("https://stackoverflow.com/q/44974408", "44974408")</f>
        <v>44974408</v>
      </c>
      <c r="B210" s="3">
        <v>0.3618903971845149</v>
      </c>
    </row>
    <row r="211" ht="15.75" customHeight="1">
      <c r="A211" s="2" t="str">
        <f>HYPERLINK("https://stackoverflow.com/q/52719697", "52719697")</f>
        <v>52719697</v>
      </c>
      <c r="B211" s="3">
        <v>0.3616927246195539</v>
      </c>
    </row>
    <row r="212" ht="15.75" customHeight="1">
      <c r="A212" s="2" t="str">
        <f>HYPERLINK("https://stackoverflow.com/q/53208833", "53208833")</f>
        <v>53208833</v>
      </c>
      <c r="B212" s="3">
        <v>0.3615648615648616</v>
      </c>
    </row>
    <row r="213" ht="15.75" customHeight="1">
      <c r="A213" s="2" t="str">
        <f>HYPERLINK("https://stackoverflow.com/q/43725028", "43725028")</f>
        <v>43725028</v>
      </c>
      <c r="B213" s="3">
        <v>0.3614132225957419</v>
      </c>
    </row>
    <row r="214" ht="15.75" customHeight="1">
      <c r="A214" s="2" t="str">
        <f>HYPERLINK("https://stackoverflow.com/q/56134883", "56134883")</f>
        <v>56134883</v>
      </c>
      <c r="B214" s="3">
        <v>0.3569120210911256</v>
      </c>
    </row>
    <row r="215" ht="15.75" customHeight="1">
      <c r="A215" s="2" t="str">
        <f>HYPERLINK("https://stackoverflow.com/q/31116437", "31116437")</f>
        <v>31116437</v>
      </c>
      <c r="B215" s="3">
        <v>0.3561326989162041</v>
      </c>
    </row>
    <row r="216" ht="15.75" customHeight="1">
      <c r="A216" s="2" t="str">
        <f>HYPERLINK("https://stackoverflow.com/q/61038662", "61038662")</f>
        <v>61038662</v>
      </c>
      <c r="B216" s="3">
        <v>0.3550948657331634</v>
      </c>
    </row>
    <row r="217" ht="15.75" customHeight="1">
      <c r="A217" s="2" t="str">
        <f>HYPERLINK("https://stackoverflow.com/q/58632765", "58632765")</f>
        <v>58632765</v>
      </c>
      <c r="B217" s="3">
        <v>0.3506808204317101</v>
      </c>
    </row>
    <row r="218" ht="15.75" customHeight="1">
      <c r="A218" s="2" t="str">
        <f>HYPERLINK("https://stackoverflow.com/q/48997601", "48997601")</f>
        <v>48997601</v>
      </c>
      <c r="B218" s="3">
        <v>0.3462640511351113</v>
      </c>
    </row>
    <row r="219" ht="15.75" customHeight="1">
      <c r="A219" s="2" t="str">
        <f>HYPERLINK("https://stackoverflow.com/q/44407451", "44407451")</f>
        <v>44407451</v>
      </c>
      <c r="B219" s="3">
        <v>0.3461171637137301</v>
      </c>
    </row>
    <row r="220" ht="15.75" customHeight="1">
      <c r="A220" s="2" t="str">
        <f>HYPERLINK("https://stackoverflow.com/q/49503406", "49503406")</f>
        <v>49503406</v>
      </c>
      <c r="B220" s="3">
        <v>0.3458573172858887</v>
      </c>
    </row>
    <row r="221" ht="15.75" customHeight="1">
      <c r="A221" s="2" t="str">
        <f>HYPERLINK("https://stackoverflow.com/q/42121564", "42121564")</f>
        <v>42121564</v>
      </c>
      <c r="B221" s="3">
        <v>0.3453675213675213</v>
      </c>
    </row>
    <row r="222" ht="15.75" customHeight="1">
      <c r="A222" s="2" t="str">
        <f>HYPERLINK("https://stackoverflow.com/q/55104440", "55104440")</f>
        <v>55104440</v>
      </c>
      <c r="B222" s="3">
        <v>0.3445872498241576</v>
      </c>
    </row>
    <row r="223" ht="15.75" customHeight="1">
      <c r="A223" s="2" t="str">
        <f>HYPERLINK("https://stackoverflow.com/q/54060551", "54060551")</f>
        <v>54060551</v>
      </c>
      <c r="B223" s="3">
        <v>0.3439019996397045</v>
      </c>
    </row>
    <row r="224" ht="15.75" customHeight="1">
      <c r="A224" s="2" t="str">
        <f>HYPERLINK("https://stackoverflow.com/q/45312549", "45312549")</f>
        <v>45312549</v>
      </c>
      <c r="B224" s="3">
        <v>0.343668267343179</v>
      </c>
    </row>
    <row r="225" ht="15.75" customHeight="1">
      <c r="A225" s="2" t="str">
        <f>HYPERLINK("https://stackoverflow.com/q/53577204", "53577204")</f>
        <v>53577204</v>
      </c>
      <c r="B225" s="3">
        <v>0.3407435476400993</v>
      </c>
    </row>
    <row r="226" ht="15.75" customHeight="1">
      <c r="A226" s="2" t="str">
        <f>HYPERLINK("https://stackoverflow.com/q/58937485", "58937485")</f>
        <v>58937485</v>
      </c>
      <c r="B226" s="3">
        <v>0.3363915849791555</v>
      </c>
    </row>
    <row r="227" ht="15.75" customHeight="1">
      <c r="A227" s="2" t="str">
        <f>HYPERLINK("https://stackoverflow.com/q/50038246", "50038246")</f>
        <v>50038246</v>
      </c>
      <c r="B227" s="3">
        <v>0.3359441558798472</v>
      </c>
    </row>
    <row r="228" ht="15.75" customHeight="1">
      <c r="A228" s="2" t="str">
        <f>HYPERLINK("https://stackoverflow.com/q/57867919", "57867919")</f>
        <v>57867919</v>
      </c>
      <c r="B228" s="3">
        <v>0.335570153751972</v>
      </c>
    </row>
    <row r="229" ht="15.75" customHeight="1">
      <c r="A229" s="2" t="str">
        <f>HYPERLINK("https://stackoverflow.com/q/51364441", "51364441")</f>
        <v>51364441</v>
      </c>
      <c r="B229" s="3">
        <v>0.3342633187192773</v>
      </c>
    </row>
    <row r="230" ht="15.75" customHeight="1">
      <c r="A230" s="2" t="str">
        <f>HYPERLINK("https://stackoverflow.com/q/31052944", "31052944")</f>
        <v>31052944</v>
      </c>
      <c r="B230" s="3">
        <v>0.3339956476487841</v>
      </c>
    </row>
    <row r="231" ht="15.75" customHeight="1">
      <c r="A231" s="2" t="str">
        <f>HYPERLINK("https://stackoverflow.com/q/58292569", "58292569")</f>
        <v>58292569</v>
      </c>
      <c r="B231" s="3">
        <v>0.3302778810025187</v>
      </c>
    </row>
    <row r="232" ht="15.75" customHeight="1">
      <c r="A232" s="2" t="str">
        <f>HYPERLINK("https://stackoverflow.com/q/57235975", "57235975")</f>
        <v>57235975</v>
      </c>
      <c r="B232" s="3">
        <v>0.3281702424559568</v>
      </c>
    </row>
    <row r="233" ht="15.75" customHeight="1">
      <c r="A233" s="2" t="str">
        <f>HYPERLINK("https://stackoverflow.com/q/57248253", "57248253")</f>
        <v>57248253</v>
      </c>
      <c r="B233" s="3">
        <v>0.3267791506133474</v>
      </c>
    </row>
    <row r="234" ht="15.75" customHeight="1">
      <c r="A234" s="2" t="str">
        <f>HYPERLINK("https://stackoverflow.com/q/52605791", "52605791")</f>
        <v>52605791</v>
      </c>
      <c r="B234" s="3">
        <v>0.3260458839406208</v>
      </c>
    </row>
    <row r="235" ht="15.75" customHeight="1">
      <c r="A235" s="2" t="str">
        <f>HYPERLINK("https://stackoverflow.com/q/59717333", "59717333")</f>
        <v>59717333</v>
      </c>
      <c r="B235" s="3">
        <v>0.3258487982244888</v>
      </c>
    </row>
    <row r="236" ht="15.75" customHeight="1">
      <c r="A236" s="2" t="str">
        <f>HYPERLINK("https://stackoverflow.com/q/45767036", "45767036")</f>
        <v>45767036</v>
      </c>
      <c r="B236" s="3">
        <v>0.3244195003851656</v>
      </c>
    </row>
    <row r="237" ht="15.75" customHeight="1">
      <c r="A237" s="2" t="str">
        <f>HYPERLINK("https://stackoverflow.com/q/42170805", "42170805")</f>
        <v>42170805</v>
      </c>
      <c r="B237" s="3">
        <v>0.3241407379338414</v>
      </c>
    </row>
    <row r="238" ht="15.75" customHeight="1">
      <c r="A238" s="2" t="str">
        <f>HYPERLINK("https://stackoverflow.com/q/50502923", "50502923")</f>
        <v>50502923</v>
      </c>
      <c r="B238" s="3">
        <v>0.3222745508459794</v>
      </c>
    </row>
    <row r="239" ht="15.75" customHeight="1">
      <c r="A239" s="2" t="str">
        <f>HYPERLINK("https://stackoverflow.com/q/57810829", "57810829")</f>
        <v>57810829</v>
      </c>
      <c r="B239" s="3">
        <v>0.3209793602806703</v>
      </c>
    </row>
    <row r="240" ht="15.75" customHeight="1">
      <c r="A240" s="2" t="str">
        <f>HYPERLINK("https://stackoverflow.com/q/22008343", "22008343")</f>
        <v>22008343</v>
      </c>
      <c r="B240" s="3">
        <v>0.3201808978508007</v>
      </c>
    </row>
    <row r="241" ht="15.75" customHeight="1">
      <c r="A241" s="2" t="str">
        <f>HYPERLINK("https://stackoverflow.com/q/44272066", "44272066")</f>
        <v>44272066</v>
      </c>
      <c r="B241" s="3">
        <v>0.3173271173271173</v>
      </c>
    </row>
    <row r="242" ht="15.75" customHeight="1">
      <c r="A242" s="2" t="str">
        <f>HYPERLINK("https://stackoverflow.com/q/57802832", "57802832")</f>
        <v>57802832</v>
      </c>
      <c r="B242" s="3">
        <v>0.3138782641545073</v>
      </c>
    </row>
    <row r="243" ht="15.75" customHeight="1">
      <c r="A243" s="2" t="str">
        <f>HYPERLINK("https://stackoverflow.com/q/58720305", "58720305")</f>
        <v>58720305</v>
      </c>
      <c r="B243" s="3">
        <v>0.3138526629007136</v>
      </c>
    </row>
    <row r="244" ht="15.75" customHeight="1">
      <c r="A244" s="2" t="str">
        <f>HYPERLINK("https://stackoverflow.com/q/47451392", "47451392")</f>
        <v>47451392</v>
      </c>
      <c r="B244" s="3">
        <v>0.313621042494282</v>
      </c>
    </row>
    <row r="245" ht="15.75" customHeight="1">
      <c r="A245" s="2" t="str">
        <f>HYPERLINK("https://stackoverflow.com/q/54223484", "54223484")</f>
        <v>54223484</v>
      </c>
      <c r="B245" s="3">
        <v>0.3109392159671489</v>
      </c>
    </row>
    <row r="246" ht="15.75" customHeight="1">
      <c r="A246" s="2" t="str">
        <f>HYPERLINK("https://stackoverflow.com/q/56280365", "56280365")</f>
        <v>56280365</v>
      </c>
      <c r="B246" s="3">
        <v>0.310895353293014</v>
      </c>
    </row>
    <row r="247" ht="15.75" customHeight="1">
      <c r="A247" s="2" t="str">
        <f>HYPERLINK("https://stackoverflow.com/q/48082476", "48082476")</f>
        <v>48082476</v>
      </c>
      <c r="B247" s="3">
        <v>0.3108064652619108</v>
      </c>
    </row>
    <row r="248" ht="15.75" customHeight="1">
      <c r="A248" s="2" t="str">
        <f>HYPERLINK("https://stackoverflow.com/q/19654786", "19654786")</f>
        <v>19654786</v>
      </c>
      <c r="B248" s="3">
        <v>0.3089211694361909</v>
      </c>
    </row>
    <row r="249" ht="15.75" customHeight="1">
      <c r="A249" s="2" t="str">
        <f>HYPERLINK("https://stackoverflow.com/q/52088202", "52088202")</f>
        <v>52088202</v>
      </c>
      <c r="B249" s="3">
        <v>0.308594118042937</v>
      </c>
    </row>
    <row r="250" ht="15.75" customHeight="1">
      <c r="A250" s="2" t="str">
        <f>HYPERLINK("https://stackoverflow.com/q/58804879", "58804879")</f>
        <v>58804879</v>
      </c>
      <c r="B250" s="3">
        <v>0.3085941180429369</v>
      </c>
    </row>
    <row r="251" ht="15.75" customHeight="1">
      <c r="A251" s="2" t="str">
        <f>HYPERLINK("https://stackoverflow.com/q/54138914", "54138914")</f>
        <v>54138914</v>
      </c>
      <c r="B251" s="3">
        <v>0.307770362564883</v>
      </c>
    </row>
    <row r="252" ht="15.75" customHeight="1">
      <c r="A252" s="2" t="str">
        <f>HYPERLINK("https://stackoverflow.com/q/56953869", "56953869")</f>
        <v>56953869</v>
      </c>
      <c r="B252" s="3">
        <v>0.306130932465452</v>
      </c>
    </row>
    <row r="253" ht="15.75" customHeight="1">
      <c r="A253" s="2" t="str">
        <f>HYPERLINK("https://stackoverflow.com/q/52518944", "52518944")</f>
        <v>52518944</v>
      </c>
      <c r="B253" s="3">
        <v>0.305955334987593</v>
      </c>
    </row>
    <row r="254" ht="15.75" customHeight="1">
      <c r="A254" s="2" t="str">
        <f>HYPERLINK("https://stackoverflow.com/q/35092415", "35092415")</f>
        <v>35092415</v>
      </c>
      <c r="B254" s="3">
        <v>0.3058979081078529</v>
      </c>
    </row>
    <row r="255" ht="15.75" customHeight="1">
      <c r="A255" s="2" t="str">
        <f>HYPERLINK("https://stackoverflow.com/q/43947704", "43947704")</f>
        <v>43947704</v>
      </c>
      <c r="B255" s="3">
        <v>0.3043266462955582</v>
      </c>
    </row>
    <row r="256" ht="15.75" customHeight="1">
      <c r="A256" s="2" t="str">
        <f>HYPERLINK("https://stackoverflow.com/q/61051123", "61051123")</f>
        <v>61051123</v>
      </c>
      <c r="B256" s="3">
        <v>0.3043266462955582</v>
      </c>
    </row>
    <row r="257" ht="15.75" customHeight="1">
      <c r="A257" s="2" t="str">
        <f>HYPERLINK("https://stackoverflow.com/q/58580506", "58580506")</f>
        <v>58580506</v>
      </c>
      <c r="B257" s="3">
        <v>0.3042833852082407</v>
      </c>
    </row>
    <row r="258" ht="15.75" customHeight="1">
      <c r="A258" s="2" t="str">
        <f>HYPERLINK("https://stackoverflow.com/q/49914445", "49914445")</f>
        <v>49914445</v>
      </c>
      <c r="B258" s="3">
        <v>0.3034488985193211</v>
      </c>
    </row>
    <row r="259" ht="15.75" customHeight="1">
      <c r="A259" s="2" t="str">
        <f>HYPERLINK("https://stackoverflow.com/q/51542863", "51542863")</f>
        <v>51542863</v>
      </c>
      <c r="B259" s="3">
        <v>0.3009129759129759</v>
      </c>
    </row>
    <row r="260" ht="15.75" customHeight="1">
      <c r="A260" s="2" t="str">
        <f>HYPERLINK("https://stackoverflow.com/q/58885227", "58885227")</f>
        <v>58885227</v>
      </c>
      <c r="B260" s="3">
        <v>0.3005738705738706</v>
      </c>
    </row>
    <row r="261" ht="15.75" customHeight="1">
      <c r="A261" s="2" t="str">
        <f>HYPERLINK("https://stackoverflow.com/q/45555483", "45555483")</f>
        <v>45555483</v>
      </c>
      <c r="B261" s="3">
        <v>0.2996221708668061</v>
      </c>
    </row>
    <row r="262" ht="15.75" customHeight="1">
      <c r="A262" s="2" t="str">
        <f>HYPERLINK("https://stackoverflow.com/q/54575273", "54575273")</f>
        <v>54575273</v>
      </c>
      <c r="B262" s="3">
        <v>0.297521545955784</v>
      </c>
    </row>
    <row r="263" ht="15.75" customHeight="1">
      <c r="A263" s="2" t="str">
        <f>HYPERLINK("https://stackoverflow.com/q/27306044", "27306044")</f>
        <v>27306044</v>
      </c>
      <c r="B263" s="3">
        <v>0.2968424781896284</v>
      </c>
    </row>
    <row r="264" ht="15.75" customHeight="1">
      <c r="A264" s="2" t="str">
        <f>HYPERLINK("https://stackoverflow.com/q/28259325", "28259325")</f>
        <v>28259325</v>
      </c>
      <c r="B264" s="3">
        <v>0.2951770451770452</v>
      </c>
    </row>
    <row r="265" ht="15.75" customHeight="1">
      <c r="A265" s="2" t="str">
        <f>HYPERLINK("https://stackoverflow.com/q/56363143", "56363143")</f>
        <v>56363143</v>
      </c>
      <c r="B265" s="3">
        <v>0.294579089099637</v>
      </c>
    </row>
    <row r="266" ht="15.75" customHeight="1">
      <c r="A266" s="2" t="str">
        <f>HYPERLINK("https://stackoverflow.com/q/41088232", "41088232")</f>
        <v>41088232</v>
      </c>
      <c r="B266" s="3">
        <v>0.2942070275403608</v>
      </c>
    </row>
    <row r="267" ht="15.75" customHeight="1">
      <c r="A267" s="2" t="str">
        <f>HYPERLINK("https://stackoverflow.com/q/60010596", "60010596")</f>
        <v>60010596</v>
      </c>
      <c r="B267" s="3">
        <v>0.2941577679732293</v>
      </c>
    </row>
    <row r="268" ht="15.75" customHeight="1">
      <c r="A268" s="2" t="str">
        <f>HYPERLINK("https://stackoverflow.com/q/44242378", "44242378")</f>
        <v>44242378</v>
      </c>
      <c r="B268" s="3">
        <v>0.292845184597762</v>
      </c>
    </row>
    <row r="269" ht="15.75" customHeight="1">
      <c r="A269" s="2" t="str">
        <f>HYPERLINK("https://stackoverflow.com/q/58384749", "58384749")</f>
        <v>58384749</v>
      </c>
      <c r="B269" s="3">
        <v>0.2863638902854589</v>
      </c>
    </row>
    <row r="270" ht="15.75" customHeight="1">
      <c r="A270" s="2" t="str">
        <f>HYPERLINK("https://stackoverflow.com/q/59886892", "59886892")</f>
        <v>59886892</v>
      </c>
      <c r="B270" s="3">
        <v>0.2855000749737592</v>
      </c>
    </row>
    <row r="271" ht="15.75" customHeight="1">
      <c r="A271" s="2" t="str">
        <f>HYPERLINK("https://stackoverflow.com/q/45019323", "45019323")</f>
        <v>45019323</v>
      </c>
      <c r="B271" s="3">
        <v>0.2818741419777689</v>
      </c>
    </row>
    <row r="272" ht="15.75" customHeight="1">
      <c r="A272" s="2" t="str">
        <f>HYPERLINK("https://stackoverflow.com/q/55991295", "55991295")</f>
        <v>55991295</v>
      </c>
      <c r="B272" s="3">
        <v>0.2785118523280083</v>
      </c>
    </row>
    <row r="273" ht="15.75" customHeight="1">
      <c r="A273" s="2" t="str">
        <f>HYPERLINK("https://stackoverflow.com/q/50326783", "50326783")</f>
        <v>50326783</v>
      </c>
      <c r="B273" s="3">
        <v>0.2751090179661608</v>
      </c>
    </row>
    <row r="274" ht="15.75" customHeight="1">
      <c r="A274" s="2" t="str">
        <f>HYPERLINK("https://stackoverflow.com/q/58496141", "58496141")</f>
        <v>58496141</v>
      </c>
      <c r="B274" s="3">
        <v>0.2656654916541923</v>
      </c>
    </row>
    <row r="275" ht="15.75" customHeight="1">
      <c r="A275" s="2" t="str">
        <f>HYPERLINK("https://stackoverflow.com/q/56852112", "56852112")</f>
        <v>56852112</v>
      </c>
      <c r="B275" s="3">
        <v>0.2647055297826686</v>
      </c>
    </row>
    <row r="276" ht="15.75" customHeight="1">
      <c r="A276" s="2" t="str">
        <f>HYPERLINK("https://stackoverflow.com/q/48291882", "48291882")</f>
        <v>48291882</v>
      </c>
      <c r="B276" s="3">
        <v>0.2593749014413221</v>
      </c>
    </row>
    <row r="277" ht="15.75" customHeight="1">
      <c r="A277" s="2" t="str">
        <f>HYPERLINK("https://stackoverflow.com/q/15580847", "15580847")</f>
        <v>15580847</v>
      </c>
      <c r="B277" s="3">
        <v>0.2592976179267489</v>
      </c>
    </row>
    <row r="278" ht="15.75" customHeight="1">
      <c r="A278" s="2" t="str">
        <f>HYPERLINK("https://stackoverflow.com/q/42405004", "42405004")</f>
        <v>42405004</v>
      </c>
      <c r="B278" s="3">
        <v>0.2576742506319971</v>
      </c>
    </row>
    <row r="279" ht="15.75" customHeight="1">
      <c r="A279" s="2" t="str">
        <f>HYPERLINK("https://stackoverflow.com/q/52213870", "52213870")</f>
        <v>52213870</v>
      </c>
      <c r="B279" s="3">
        <v>0.2500832500832501</v>
      </c>
    </row>
    <row r="280" ht="15.75" customHeight="1">
      <c r="A280" s="2" t="str">
        <f>HYPERLINK("https://stackoverflow.com/q/57316318", "57316318")</f>
        <v>57316318</v>
      </c>
      <c r="B280" s="3">
        <v>0.2500247500247501</v>
      </c>
    </row>
    <row r="281" ht="15.75" customHeight="1">
      <c r="A281" s="2" t="str">
        <f>HYPERLINK("https://stackoverflow.com/q/51033320", "51033320")</f>
        <v>51033320</v>
      </c>
      <c r="B281" s="3">
        <v>0.241264731352837</v>
      </c>
    </row>
    <row r="282" ht="15.75" customHeight="1">
      <c r="A282" s="2" t="str">
        <f>HYPERLINK("https://stackoverflow.com/q/58802352", "58802352")</f>
        <v>58802352</v>
      </c>
      <c r="B282" s="3">
        <v>0.2386030881606103</v>
      </c>
    </row>
    <row r="283" ht="15.75" customHeight="1">
      <c r="A283" s="2" t="str">
        <f>HYPERLINK("https://stackoverflow.com/q/48413268", "48413268")</f>
        <v>48413268</v>
      </c>
      <c r="B283" s="3">
        <v>0.2384093220106082</v>
      </c>
    </row>
    <row r="284" ht="15.75" customHeight="1">
      <c r="A284" s="2" t="str">
        <f>HYPERLINK("https://stackoverflow.com/q/57461595", "57461595")</f>
        <v>57461595</v>
      </c>
      <c r="B284" s="3">
        <v>0.2279630057407835</v>
      </c>
    </row>
    <row r="285" ht="15.75" customHeight="1">
      <c r="A285" s="2" t="str">
        <f>HYPERLINK("https://stackoverflow.com/q/52919137", "52919137")</f>
        <v>52919137</v>
      </c>
      <c r="B285" s="3">
        <v>0.2269976481385878</v>
      </c>
    </row>
    <row r="286" ht="15.75" customHeight="1">
      <c r="A286" s="2" t="str">
        <f>HYPERLINK("https://stackoverflow.com/q/61530340", "61530340")</f>
        <v>61530340</v>
      </c>
      <c r="B286" s="3">
        <v>0.2174083898221829</v>
      </c>
    </row>
    <row r="287" ht="15.75" customHeight="1">
      <c r="A287" s="2" t="str">
        <f>HYPERLINK("https://stackoverflow.com/q/38194847", "38194847")</f>
        <v>38194847</v>
      </c>
      <c r="B287" s="3">
        <v>0.2167344750370581</v>
      </c>
    </row>
    <row r="288" ht="15.75" customHeight="1">
      <c r="A288" s="2" t="str">
        <f>HYPERLINK("https://stackoverflow.com/q/60811345", "60811345")</f>
        <v>60811345</v>
      </c>
      <c r="B288" s="3">
        <v>0.2128644845686646</v>
      </c>
    </row>
    <row r="289" ht="15.75" customHeight="1">
      <c r="A289" s="2" t="str">
        <f>HYPERLINK("https://stackoverflow.com/q/51831600", "51831600")</f>
        <v>51831600</v>
      </c>
      <c r="B289" s="3">
        <v>0.2005030159643626</v>
      </c>
    </row>
    <row r="290" ht="15.75" customHeight="1">
      <c r="A290" s="2" t="str">
        <f>HYPERLINK("https://stackoverflow.com/q/54235734", "54235734")</f>
        <v>54235734</v>
      </c>
      <c r="B290" s="3">
        <v>0.1886776886776887</v>
      </c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