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HYPERLINK("https://stackoverflow.com/q/9168994", "9168994")</f>
        <v/>
      </c>
      <c r="B2" t="n">
        <v>0.3874553311726086</v>
      </c>
    </row>
    <row r="3">
      <c r="A3">
        <f>HYPERLINK("https://stackoverflow.com/q/10586848", "10586848")</f>
        <v/>
      </c>
      <c r="B3" t="n">
        <v>0.4413527124370497</v>
      </c>
    </row>
    <row r="4">
      <c r="A4">
        <f>HYPERLINK("https://stackoverflow.com/q/10923870", "10923870")</f>
        <v/>
      </c>
      <c r="B4" t="n">
        <v>0.3472437888198758</v>
      </c>
    </row>
    <row r="5">
      <c r="A5">
        <f>HYPERLINK("https://stackoverflow.com/q/11171081", "11171081")</f>
        <v/>
      </c>
      <c r="B5" t="n">
        <v>0.399394218234798</v>
      </c>
    </row>
    <row r="6">
      <c r="A6">
        <f>HYPERLINK("https://stackoverflow.com/q/12270740", "12270740")</f>
        <v/>
      </c>
      <c r="B6" t="n">
        <v>0.4065664935734541</v>
      </c>
    </row>
    <row r="7">
      <c r="A7">
        <f>HYPERLINK("https://stackoverflow.com/q/21122367", "21122367")</f>
        <v/>
      </c>
      <c r="B7" t="n">
        <v>0.4531790369779197</v>
      </c>
    </row>
    <row r="8">
      <c r="A8">
        <f>HYPERLINK("https://stackoverflow.com/q/26226598", "26226598")</f>
        <v/>
      </c>
      <c r="B8" t="n">
        <v>0.6557049774642367</v>
      </c>
    </row>
    <row r="9">
      <c r="A9">
        <f>HYPERLINK("https://stackoverflow.com/q/26779046", "26779046")</f>
        <v/>
      </c>
      <c r="B9" t="n">
        <v>0.6298053075396824</v>
      </c>
    </row>
    <row r="10">
      <c r="A10">
        <f>HYPERLINK("https://stackoverflow.com/q/28083664", "28083664")</f>
        <v/>
      </c>
      <c r="B10" t="n">
        <v>0.4390983245149911</v>
      </c>
    </row>
    <row r="11">
      <c r="A11">
        <f>HYPERLINK("https://stackoverflow.com/q/31725790", "31725790")</f>
        <v/>
      </c>
      <c r="B11" t="n">
        <v>0.3966422466422466</v>
      </c>
    </row>
    <row r="12">
      <c r="A12">
        <f>HYPERLINK("https://stackoverflow.com/q/31967389", "31967389")</f>
        <v/>
      </c>
      <c r="B12" t="n">
        <v>0.4592612710483432</v>
      </c>
    </row>
    <row r="13">
      <c r="A13">
        <f>HYPERLINK("https://stackoverflow.com/q/33086501", "33086501")</f>
        <v/>
      </c>
      <c r="B13" t="n">
        <v>0.6687931395105626</v>
      </c>
    </row>
    <row r="14">
      <c r="A14">
        <f>HYPERLINK("https://stackoverflow.com/q/34971515", "34971515")</f>
        <v/>
      </c>
      <c r="B14" t="n">
        <v>0.4580564784053157</v>
      </c>
    </row>
    <row r="15">
      <c r="A15">
        <f>HYPERLINK("https://stackoverflow.com/q/35609644", "35609644")</f>
        <v/>
      </c>
      <c r="B15" t="n">
        <v>0.394748984865264</v>
      </c>
    </row>
    <row r="16">
      <c r="A16">
        <f>HYPERLINK("https://stackoverflow.com/q/37124035", "37124035")</f>
        <v/>
      </c>
      <c r="B16" t="n">
        <v>0.5213657967895257</v>
      </c>
    </row>
    <row r="17">
      <c r="A17">
        <f>HYPERLINK("https://stackoverflow.com/q/38112943", "38112943")</f>
        <v/>
      </c>
      <c r="B17" t="n">
        <v>0.3442150297619048</v>
      </c>
    </row>
    <row r="18">
      <c r="A18">
        <f>HYPERLINK("https://stackoverflow.com/q/38327633", "38327633")</f>
        <v/>
      </c>
      <c r="B18" t="n">
        <v>0.342906234658812</v>
      </c>
    </row>
    <row r="19">
      <c r="A19">
        <f>HYPERLINK("https://stackoverflow.com/q/39104959", "39104959")</f>
        <v/>
      </c>
      <c r="B19" t="n">
        <v>0.3740932270344036</v>
      </c>
    </row>
    <row r="20">
      <c r="A20">
        <f>HYPERLINK("https://stackoverflow.com/q/39471301", "39471301")</f>
        <v/>
      </c>
      <c r="B20" t="n">
        <v>0.5119703528794438</v>
      </c>
    </row>
    <row r="21">
      <c r="A21">
        <f>HYPERLINK("https://stackoverflow.com/q/40277399", "40277399")</f>
        <v/>
      </c>
      <c r="B21" t="n">
        <v>0.337483617300131</v>
      </c>
    </row>
    <row r="22">
      <c r="A22">
        <f>HYPERLINK("https://stackoverflow.com/q/40525663", "40525663")</f>
        <v/>
      </c>
      <c r="B22" t="n">
        <v>0.3225178960473078</v>
      </c>
    </row>
    <row r="23">
      <c r="A23">
        <f>HYPERLINK("https://stackoverflow.com/q/41174301", "41174301")</f>
        <v/>
      </c>
      <c r="B23" t="n">
        <v>0.4512178434592228</v>
      </c>
    </row>
    <row r="24">
      <c r="A24">
        <f>HYPERLINK("https://stackoverflow.com/q/41233968", "41233968")</f>
        <v/>
      </c>
      <c r="B24" t="n">
        <v>0.3984779858815848</v>
      </c>
    </row>
    <row r="25">
      <c r="A25">
        <f>HYPERLINK("https://stackoverflow.com/q/41277345", "41277345")</f>
        <v/>
      </c>
      <c r="B25" t="n">
        <v>0.2501322751322752</v>
      </c>
    </row>
    <row r="26">
      <c r="A26">
        <f>HYPERLINK("https://stackoverflow.com/q/41980071", "41980071")</f>
        <v/>
      </c>
      <c r="B26" t="n">
        <v>0.4964499938792998</v>
      </c>
    </row>
    <row r="27">
      <c r="A27">
        <f>HYPERLINK("https://stackoverflow.com/q/42170805", "42170805")</f>
        <v/>
      </c>
      <c r="B27" t="n">
        <v>0.4587837179861719</v>
      </c>
    </row>
    <row r="28">
      <c r="A28">
        <f>HYPERLINK("https://stackoverflow.com/q/42996482", "42996482")</f>
        <v/>
      </c>
      <c r="B28" t="n">
        <v>0.4561507936507937</v>
      </c>
    </row>
    <row r="29">
      <c r="A29">
        <f>HYPERLINK("https://stackoverflow.com/q/43008145", "43008145")</f>
        <v/>
      </c>
      <c r="B29" t="n">
        <v>0.6198919284025668</v>
      </c>
    </row>
    <row r="30">
      <c r="A30">
        <f>HYPERLINK("https://stackoverflow.com/q/43207458", "43207458")</f>
        <v/>
      </c>
      <c r="B30" t="n">
        <v>0.552006710543296</v>
      </c>
    </row>
    <row r="31">
      <c r="A31">
        <f>HYPERLINK("https://stackoverflow.com/q/43212275", "43212275")</f>
        <v/>
      </c>
      <c r="B31" t="n">
        <v>0.5768659236744343</v>
      </c>
    </row>
    <row r="32">
      <c r="A32">
        <f>HYPERLINK("https://stackoverflow.com/q/43213661", "43213661")</f>
        <v/>
      </c>
      <c r="B32" t="n">
        <v>0.1868000779043724</v>
      </c>
    </row>
    <row r="33">
      <c r="A33">
        <f>HYPERLINK("https://stackoverflow.com/q/44073389", "44073389")</f>
        <v/>
      </c>
      <c r="B33" t="n">
        <v>0.2932649911816578</v>
      </c>
    </row>
    <row r="34">
      <c r="A34">
        <f>HYPERLINK("https://stackoverflow.com/q/44335833", "44335833")</f>
        <v/>
      </c>
      <c r="B34" t="n">
        <v>0.3532063492063492</v>
      </c>
    </row>
    <row r="35">
      <c r="A35">
        <f>HYPERLINK("https://stackoverflow.com/q/44588977", "44588977")</f>
        <v/>
      </c>
      <c r="B35" t="n">
        <v>0.2956039186507937</v>
      </c>
    </row>
    <row r="36">
      <c r="A36">
        <f>HYPERLINK("https://stackoverflow.com/q/44912604", "44912604")</f>
        <v/>
      </c>
      <c r="B36" t="n">
        <v>0.4673980703392468</v>
      </c>
    </row>
    <row r="37">
      <c r="A37">
        <f>HYPERLINK("https://stackoverflow.com/q/45310175", "45310175")</f>
        <v/>
      </c>
      <c r="B37" t="n">
        <v>0.2677966846941916</v>
      </c>
    </row>
    <row r="38">
      <c r="A38">
        <f>HYPERLINK("https://stackoverflow.com/q/45513359", "45513359")</f>
        <v/>
      </c>
      <c r="B38" t="n">
        <v>0.3967692422881102</v>
      </c>
    </row>
    <row r="39">
      <c r="A39">
        <f>HYPERLINK("https://stackoverflow.com/q/45545220", "45545220")</f>
        <v/>
      </c>
      <c r="B39" t="n">
        <v>0.498847926267281</v>
      </c>
    </row>
    <row r="40">
      <c r="A40">
        <f>HYPERLINK("https://stackoverflow.com/q/45709701", "45709701")</f>
        <v/>
      </c>
      <c r="B40" t="n">
        <v>0.5136576102833772</v>
      </c>
    </row>
    <row r="41">
      <c r="A41">
        <f>HYPERLINK("https://stackoverflow.com/q/45722513", "45722513")</f>
        <v/>
      </c>
      <c r="B41" t="n">
        <v>0.5222619047619048</v>
      </c>
    </row>
    <row r="42">
      <c r="A42">
        <f>HYPERLINK("https://stackoverflow.com/q/45723760", "45723760")</f>
        <v/>
      </c>
      <c r="B42" t="n">
        <v>0.6400195087345925</v>
      </c>
    </row>
    <row r="43">
      <c r="A43">
        <f>HYPERLINK("https://stackoverflow.com/q/45827341", "45827341")</f>
        <v/>
      </c>
      <c r="B43" t="n">
        <v>0.4030203512962134</v>
      </c>
    </row>
    <row r="44">
      <c r="A44">
        <f>HYPERLINK("https://stackoverflow.com/q/45909358", "45909358")</f>
        <v/>
      </c>
      <c r="B44" t="n">
        <v>0.3793118737252816</v>
      </c>
    </row>
    <row r="45">
      <c r="A45">
        <f>HYPERLINK("https://stackoverflow.com/q/45941854", "45941854")</f>
        <v/>
      </c>
      <c r="B45" t="n">
        <v>0.5434824434824435</v>
      </c>
    </row>
    <row r="46">
      <c r="A46">
        <f>HYPERLINK("https://stackoverflow.com/q/46124156", "46124156")</f>
        <v/>
      </c>
      <c r="B46" t="n">
        <v>0.2977930938457254</v>
      </c>
    </row>
    <row r="47">
      <c r="A47">
        <f>HYPERLINK("https://stackoverflow.com/q/46378576", "46378576")</f>
        <v/>
      </c>
      <c r="B47" t="n">
        <v>0.319191434963247</v>
      </c>
    </row>
    <row r="48">
      <c r="A48">
        <f>HYPERLINK("https://stackoverflow.com/q/46514457", "46514457")</f>
        <v/>
      </c>
      <c r="B48" t="n">
        <v>0.3730423722076477</v>
      </c>
    </row>
    <row r="49">
      <c r="A49">
        <f>HYPERLINK("https://stackoverflow.com/q/46803436", "46803436")</f>
        <v/>
      </c>
      <c r="B49" t="n">
        <v>0.7696394942157655</v>
      </c>
    </row>
    <row r="50">
      <c r="A50">
        <f>HYPERLINK("https://stackoverflow.com/q/47087186", "47087186")</f>
        <v/>
      </c>
      <c r="B50" t="n">
        <v>0.3827001317976047</v>
      </c>
    </row>
    <row r="51">
      <c r="A51">
        <f>HYPERLINK("https://stackoverflow.com/q/47731051", "47731051")</f>
        <v/>
      </c>
      <c r="B51" t="n">
        <v>0.4353608630952381</v>
      </c>
    </row>
    <row r="52">
      <c r="A52">
        <f>HYPERLINK("https://stackoverflow.com/q/47764200", "47764200")</f>
        <v/>
      </c>
      <c r="B52" t="n">
        <v>0.4538471345700261</v>
      </c>
    </row>
    <row r="53">
      <c r="A53">
        <f>HYPERLINK("https://stackoverflow.com/q/47820479", "47820479")</f>
        <v/>
      </c>
      <c r="B53" t="n">
        <v>0.2949328449328448</v>
      </c>
    </row>
    <row r="54">
      <c r="A54">
        <f>HYPERLINK("https://stackoverflow.com/q/47886587", "47886587")</f>
        <v/>
      </c>
      <c r="B54" t="n">
        <v>0.3292475014697238</v>
      </c>
    </row>
    <row r="55">
      <c r="A55">
        <f>HYPERLINK("https://stackoverflow.com/q/48646795", "48646795")</f>
        <v/>
      </c>
      <c r="B55" t="n">
        <v>0.3279127212844792</v>
      </c>
    </row>
    <row r="56">
      <c r="A56">
        <f>HYPERLINK("https://stackoverflow.com/q/48875608", "48875608")</f>
        <v/>
      </c>
      <c r="B56" t="n">
        <v>0.5005724694249284</v>
      </c>
    </row>
    <row r="57">
      <c r="A57">
        <f>HYPERLINK("https://stackoverflow.com/q/49020892", "49020892")</f>
        <v/>
      </c>
      <c r="B57" t="n">
        <v>0.5374177313201703</v>
      </c>
    </row>
    <row r="58">
      <c r="A58">
        <f>HYPERLINK("https://stackoverflow.com/q/49242888", "49242888")</f>
        <v/>
      </c>
      <c r="B58" t="n">
        <v>0.3728404805752872</v>
      </c>
    </row>
    <row r="59">
      <c r="A59">
        <f>HYPERLINK("https://stackoverflow.com/q/49517238", "49517238")</f>
        <v/>
      </c>
      <c r="B59" t="n">
        <v>0.420738665836705</v>
      </c>
    </row>
    <row r="60">
      <c r="A60">
        <f>HYPERLINK("https://stackoverflow.com/q/49770636", "49770636")</f>
        <v/>
      </c>
      <c r="B60" t="n">
        <v>0.3253599970537325</v>
      </c>
    </row>
    <row r="61">
      <c r="A61">
        <f>HYPERLINK("https://stackoverflow.com/q/49925236", "49925236")</f>
        <v/>
      </c>
      <c r="B61" t="n">
        <v>0.5183730158730159</v>
      </c>
    </row>
    <row r="62">
      <c r="A62">
        <f>HYPERLINK("https://stackoverflow.com/q/49944261", "49944261")</f>
        <v/>
      </c>
      <c r="B62" t="n">
        <v>0.4080171130952381</v>
      </c>
    </row>
    <row r="63">
      <c r="A63">
        <f>HYPERLINK("https://stackoverflow.com/q/49984925", "49984925")</f>
        <v/>
      </c>
      <c r="B63" t="n">
        <v>0.4402452907189037</v>
      </c>
    </row>
    <row r="64">
      <c r="A64">
        <f>HYPERLINK("https://stackoverflow.com/q/50191802", "50191802")</f>
        <v/>
      </c>
      <c r="B64" t="n">
        <v>0.4963443963443963</v>
      </c>
    </row>
    <row r="65">
      <c r="A65">
        <f>HYPERLINK("https://stackoverflow.com/q/50247924", "50247924")</f>
        <v/>
      </c>
      <c r="B65" t="n">
        <v>0.5184078701188968</v>
      </c>
    </row>
    <row r="66">
      <c r="A66">
        <f>HYPERLINK("https://stackoverflow.com/q/50462355", "50462355")</f>
        <v/>
      </c>
      <c r="B66" t="n">
        <v>0.2942821067821068</v>
      </c>
    </row>
    <row r="67">
      <c r="A67">
        <f>HYPERLINK("https://stackoverflow.com/q/50490209", "50490209")</f>
        <v/>
      </c>
      <c r="B67" t="n">
        <v>0.2507306171566099</v>
      </c>
    </row>
    <row r="68">
      <c r="A68">
        <f>HYPERLINK("https://stackoverflow.com/q/50641477", "50641477")</f>
        <v/>
      </c>
      <c r="B68" t="n">
        <v>0.493778875623256</v>
      </c>
    </row>
    <row r="69">
      <c r="A69">
        <f>HYPERLINK("https://stackoverflow.com/q/50701731", "50701731")</f>
        <v/>
      </c>
      <c r="B69" t="n">
        <v>0.2758016191751131</v>
      </c>
    </row>
    <row r="70">
      <c r="A70">
        <f>HYPERLINK("https://stackoverflow.com/q/50822695", "50822695")</f>
        <v/>
      </c>
      <c r="B70" t="n">
        <v>0.5878779817327303</v>
      </c>
    </row>
    <row r="71">
      <c r="A71">
        <f>HYPERLINK("https://stackoverflow.com/q/50874376", "50874376")</f>
        <v/>
      </c>
      <c r="B71" t="n">
        <v>0.7255467553208826</v>
      </c>
    </row>
    <row r="72">
      <c r="A72">
        <f>HYPERLINK("https://stackoverflow.com/q/50936643", "50936643")</f>
        <v/>
      </c>
      <c r="B72" t="n">
        <v>0.8224669930277407</v>
      </c>
    </row>
    <row r="73">
      <c r="A73">
        <f>HYPERLINK("https://stackoverflow.com/q/51142087", "51142087")</f>
        <v/>
      </c>
      <c r="B73" t="n">
        <v>0.6269841269841269</v>
      </c>
    </row>
    <row r="74">
      <c r="A74">
        <f>HYPERLINK("https://stackoverflow.com/q/51303561", "51303561")</f>
        <v/>
      </c>
      <c r="B74" t="n">
        <v>0.2664598703331097</v>
      </c>
    </row>
    <row r="75">
      <c r="A75">
        <f>HYPERLINK("https://stackoverflow.com/q/51308896", "51308896")</f>
        <v/>
      </c>
      <c r="B75" t="n">
        <v>0.3157556449809971</v>
      </c>
    </row>
    <row r="76">
      <c r="A76">
        <f>HYPERLINK("https://stackoverflow.com/q/51351353", "51351353")</f>
        <v/>
      </c>
      <c r="B76" t="n">
        <v>0.4847427476737821</v>
      </c>
    </row>
    <row r="77">
      <c r="A77">
        <f>HYPERLINK("https://stackoverflow.com/q/51429292", "51429292")</f>
        <v/>
      </c>
      <c r="B77" t="n">
        <v>0.7429856919293539</v>
      </c>
    </row>
    <row r="78">
      <c r="A78">
        <f>HYPERLINK("https://stackoverflow.com/q/51499885", "51499885")</f>
        <v/>
      </c>
      <c r="B78" t="n">
        <v>0.264217386733943</v>
      </c>
    </row>
    <row r="79">
      <c r="A79">
        <f>HYPERLINK("https://stackoverflow.com/q/51525766", "51525766")</f>
        <v/>
      </c>
      <c r="B79" t="n">
        <v>0.3228252194732641</v>
      </c>
    </row>
    <row r="80">
      <c r="A80">
        <f>HYPERLINK("https://stackoverflow.com/q/51731481", "51731481")</f>
        <v/>
      </c>
      <c r="B80" t="n">
        <v>0.4444871138419525</v>
      </c>
    </row>
    <row r="81">
      <c r="A81">
        <f>HYPERLINK("https://stackoverflow.com/q/51847630", "51847630")</f>
        <v/>
      </c>
      <c r="B81" t="n">
        <v>0.3451874366767984</v>
      </c>
    </row>
    <row r="82">
      <c r="A82">
        <f>HYPERLINK("https://stackoverflow.com/q/51869363", "51869363")</f>
        <v/>
      </c>
      <c r="B82" t="n">
        <v>0.3054711246200608</v>
      </c>
    </row>
    <row r="83">
      <c r="A83">
        <f>HYPERLINK("https://stackoverflow.com/q/51927332", "51927332")</f>
        <v/>
      </c>
      <c r="B83" t="n">
        <v>0.2655952380952381</v>
      </c>
    </row>
    <row r="84">
      <c r="A84">
        <f>HYPERLINK("https://stackoverflow.com/q/51993959", "51993959")</f>
        <v/>
      </c>
      <c r="B84" t="n">
        <v>0.7968200703100031</v>
      </c>
    </row>
    <row r="85">
      <c r="A85">
        <f>HYPERLINK("https://stackoverflow.com/q/52052148", "52052148")</f>
        <v/>
      </c>
      <c r="B85" t="n">
        <v>0.3043097083794759</v>
      </c>
    </row>
    <row r="86">
      <c r="A86">
        <f>HYPERLINK("https://stackoverflow.com/q/52085701", "52085701")</f>
        <v/>
      </c>
      <c r="B86" t="n">
        <v>0.4030593958013313</v>
      </c>
    </row>
    <row r="87">
      <c r="A87">
        <f>HYPERLINK("https://stackoverflow.com/q/52144934", "52144934")</f>
        <v/>
      </c>
      <c r="B87" t="n">
        <v>0.3256723985890652</v>
      </c>
    </row>
    <row r="88">
      <c r="A88">
        <f>HYPERLINK("https://stackoverflow.com/q/52213181", "52213181")</f>
        <v/>
      </c>
      <c r="B88" t="n">
        <v>0.3800065794884448</v>
      </c>
    </row>
    <row r="89">
      <c r="A89">
        <f>HYPERLINK("https://stackoverflow.com/q/52427085", "52427085")</f>
        <v/>
      </c>
      <c r="B89" t="n">
        <v>0.3107948908730159</v>
      </c>
    </row>
    <row r="90">
      <c r="A90">
        <f>HYPERLINK("https://stackoverflow.com/q/52805378", "52805378")</f>
        <v/>
      </c>
      <c r="B90" t="n">
        <v>0.4181811210796718</v>
      </c>
    </row>
    <row r="91">
      <c r="A91">
        <f>HYPERLINK("https://stackoverflow.com/q/52831801", "52831801")</f>
        <v/>
      </c>
      <c r="B91" t="n">
        <v>0.3808566321971148</v>
      </c>
    </row>
    <row r="92">
      <c r="A92">
        <f>HYPERLINK("https://stackoverflow.com/q/52874947", "52874947")</f>
        <v/>
      </c>
      <c r="B92" t="n">
        <v>0.3307315064390536</v>
      </c>
    </row>
    <row r="93">
      <c r="A93">
        <f>HYPERLINK("https://stackoverflow.com/q/52917737", "52917737")</f>
        <v/>
      </c>
      <c r="B93" t="n">
        <v>0.3770844077703283</v>
      </c>
    </row>
    <row r="94">
      <c r="A94">
        <f>HYPERLINK("https://stackoverflow.com/q/52919137", "52919137")</f>
        <v/>
      </c>
      <c r="B94" t="n">
        <v>0.207966363138777</v>
      </c>
    </row>
    <row r="95">
      <c r="A95">
        <f>HYPERLINK("https://stackoverflow.com/q/52939680", "52939680")</f>
        <v/>
      </c>
      <c r="B95" t="n">
        <v>0.3148496240601504</v>
      </c>
    </row>
    <row r="96">
      <c r="A96">
        <f>HYPERLINK("https://stackoverflow.com/q/53027157", "53027157")</f>
        <v/>
      </c>
      <c r="B96" t="n">
        <v>0.2820498655765477</v>
      </c>
    </row>
    <row r="97">
      <c r="A97">
        <f>HYPERLINK("https://stackoverflow.com/q/53082622", "53082622")</f>
        <v/>
      </c>
      <c r="B97" t="n">
        <v>0.4689316925271981</v>
      </c>
    </row>
    <row r="98">
      <c r="A98">
        <f>HYPERLINK("https://stackoverflow.com/q/53161038", "53161038")</f>
        <v/>
      </c>
      <c r="B98" t="n">
        <v>0.3842994533602269</v>
      </c>
    </row>
    <row r="99">
      <c r="A99">
        <f>HYPERLINK("https://stackoverflow.com/q/53199680", "53199680")</f>
        <v/>
      </c>
      <c r="B99" t="n">
        <v>0.398728722258134</v>
      </c>
    </row>
    <row r="100">
      <c r="A100">
        <f>HYPERLINK("https://stackoverflow.com/q/53287555", "53287555")</f>
        <v/>
      </c>
      <c r="B100" t="n">
        <v>0.4879318394024276</v>
      </c>
    </row>
    <row r="101">
      <c r="A101">
        <f>HYPERLINK("https://stackoverflow.com/q/53528663", "53528663")</f>
        <v/>
      </c>
      <c r="B101" t="n">
        <v>0.2772230756101724</v>
      </c>
    </row>
    <row r="102">
      <c r="A102">
        <f>HYPERLINK("https://stackoverflow.com/q/53734879", "53734879")</f>
        <v/>
      </c>
      <c r="B102" t="n">
        <v>0.3485204781501078</v>
      </c>
    </row>
    <row r="103">
      <c r="A103">
        <f>HYPERLINK("https://stackoverflow.com/q/53755821", "53755821")</f>
        <v/>
      </c>
      <c r="B103" t="n">
        <v>0.424432863274065</v>
      </c>
    </row>
    <row r="104">
      <c r="A104">
        <f>HYPERLINK("https://stackoverflow.com/q/53808662", "53808662")</f>
        <v/>
      </c>
      <c r="B104" t="n">
        <v>0.6202358532867007</v>
      </c>
    </row>
    <row r="105">
      <c r="A105">
        <f>HYPERLINK("https://stackoverflow.com/q/53916396", "53916396")</f>
        <v/>
      </c>
      <c r="B105" t="n">
        <v>0.5054853326973527</v>
      </c>
    </row>
    <row r="106">
      <c r="A106">
        <f>HYPERLINK("https://stackoverflow.com/q/53961151", "53961151")</f>
        <v/>
      </c>
      <c r="B106" t="n">
        <v>0.3181193054839265</v>
      </c>
    </row>
    <row r="107">
      <c r="A107">
        <f>HYPERLINK("https://stackoverflow.com/q/54005457", "54005457")</f>
        <v/>
      </c>
      <c r="B107" t="n">
        <v>0.4543399638336348</v>
      </c>
    </row>
    <row r="108">
      <c r="A108">
        <f>HYPERLINK("https://stackoverflow.com/q/54178050", "54178050")</f>
        <v/>
      </c>
      <c r="B108" t="n">
        <v>0.3344367015098723</v>
      </c>
    </row>
    <row r="109">
      <c r="A109">
        <f>HYPERLINK("https://stackoverflow.com/q/54192453", "54192453")</f>
        <v/>
      </c>
      <c r="B109" t="n">
        <v>0.4371547992237647</v>
      </c>
    </row>
    <row r="110">
      <c r="A110">
        <f>HYPERLINK("https://stackoverflow.com/q/54223484", "54223484")</f>
        <v/>
      </c>
      <c r="B110" t="n">
        <v>0.2159887566137566</v>
      </c>
    </row>
    <row r="111">
      <c r="A111">
        <f>HYPERLINK("https://stackoverflow.com/q/54235734", "54235734")</f>
        <v/>
      </c>
      <c r="B111" t="n">
        <v>0.2984642713884591</v>
      </c>
    </row>
    <row r="112">
      <c r="A112">
        <f>HYPERLINK("https://stackoverflow.com/q/54270158", "54270158")</f>
        <v/>
      </c>
      <c r="B112" t="n">
        <v>0.3415266106442577</v>
      </c>
    </row>
    <row r="113">
      <c r="A113">
        <f>HYPERLINK("https://stackoverflow.com/q/54288494", "54288494")</f>
        <v/>
      </c>
      <c r="B113" t="n">
        <v>0.3355187485622268</v>
      </c>
    </row>
    <row r="114">
      <c r="A114">
        <f>HYPERLINK("https://stackoverflow.com/q/54365658", "54365658")</f>
        <v/>
      </c>
      <c r="B114" t="n">
        <v>0.39048721340388</v>
      </c>
    </row>
    <row r="115">
      <c r="A115">
        <f>HYPERLINK("https://stackoverflow.com/q/54406837", "54406837")</f>
        <v/>
      </c>
      <c r="B115" t="n">
        <v>0.5084890496282902</v>
      </c>
    </row>
    <row r="116">
      <c r="A116">
        <f>HYPERLINK("https://stackoverflow.com/q/54666018", "54666018")</f>
        <v/>
      </c>
      <c r="B116" t="n">
        <v>0.4445222533457828</v>
      </c>
    </row>
    <row r="117">
      <c r="A117">
        <f>HYPERLINK("https://stackoverflow.com/q/54741436", "54741436")</f>
        <v/>
      </c>
      <c r="B117" t="n">
        <v>0.356673493770268</v>
      </c>
    </row>
    <row r="118">
      <c r="A118">
        <f>HYPERLINK("https://stackoverflow.com/q/54773028", "54773028")</f>
        <v/>
      </c>
      <c r="B118" t="n">
        <v>0.3727106227106226</v>
      </c>
    </row>
    <row r="119">
      <c r="A119">
        <f>HYPERLINK("https://stackoverflow.com/q/54790585", "54790585")</f>
        <v/>
      </c>
      <c r="B119" t="n">
        <v>0.4471444935362461</v>
      </c>
    </row>
    <row r="120">
      <c r="A120">
        <f>HYPERLINK("https://stackoverflow.com/q/54829314", "54829314")</f>
        <v/>
      </c>
      <c r="B120" t="n">
        <v>0.2805653942017579</v>
      </c>
    </row>
    <row r="121">
      <c r="A121">
        <f>HYPERLINK("https://stackoverflow.com/q/54841101", "54841101")</f>
        <v/>
      </c>
      <c r="B121" t="n">
        <v>0.1948853615520282</v>
      </c>
    </row>
    <row r="122">
      <c r="A122">
        <f>HYPERLINK("https://stackoverflow.com/q/54900592", "54900592")</f>
        <v/>
      </c>
      <c r="B122" t="n">
        <v>0.7971542971542972</v>
      </c>
    </row>
    <row r="123">
      <c r="A123">
        <f>HYPERLINK("https://stackoverflow.com/q/54945975", "54945975")</f>
        <v/>
      </c>
      <c r="B123" t="n">
        <v>0.3473124098124098</v>
      </c>
    </row>
    <row r="124">
      <c r="A124">
        <f>HYPERLINK("https://stackoverflow.com/q/54951696", "54951696")</f>
        <v/>
      </c>
      <c r="B124" t="n">
        <v>0.3366761559696342</v>
      </c>
    </row>
    <row r="125">
      <c r="A125">
        <f>HYPERLINK("https://stackoverflow.com/q/55006077", "55006077")</f>
        <v/>
      </c>
      <c r="B125" t="n">
        <v>0.5131497043261749</v>
      </c>
    </row>
    <row r="126">
      <c r="A126">
        <f>HYPERLINK("https://stackoverflow.com/q/55075917", "55075917")</f>
        <v/>
      </c>
      <c r="B126" t="n">
        <v>0.4624542124542125</v>
      </c>
    </row>
    <row r="127">
      <c r="A127">
        <f>HYPERLINK("https://stackoverflow.com/q/55090674", "55090674")</f>
        <v/>
      </c>
      <c r="B127" t="n">
        <v>0.3451858813700919</v>
      </c>
    </row>
    <row r="128">
      <c r="A128">
        <f>HYPERLINK("https://stackoverflow.com/q/55122901", "55122901")</f>
        <v/>
      </c>
      <c r="B128" t="n">
        <v>0.724484126984127</v>
      </c>
    </row>
    <row r="129">
      <c r="A129">
        <f>HYPERLINK("https://stackoverflow.com/q/55161617", "55161617")</f>
        <v/>
      </c>
      <c r="B129" t="n">
        <v>0.5410408011079153</v>
      </c>
    </row>
    <row r="130">
      <c r="A130">
        <f>HYPERLINK("https://stackoverflow.com/q/55179755", "55179755")</f>
        <v/>
      </c>
      <c r="B130" t="n">
        <v>0.4505518353174602</v>
      </c>
    </row>
    <row r="131">
      <c r="A131">
        <f>HYPERLINK("https://stackoverflow.com/q/55283256", "55283256")</f>
        <v/>
      </c>
      <c r="B131" t="n">
        <v>0.6977280178981272</v>
      </c>
    </row>
    <row r="132">
      <c r="A132">
        <f>HYPERLINK("https://stackoverflow.com/q/55297256", "55297256")</f>
        <v/>
      </c>
      <c r="B132" t="n">
        <v>0.5882981807639341</v>
      </c>
    </row>
    <row r="133">
      <c r="A133">
        <f>HYPERLINK("https://stackoverflow.com/q/55299725", "55299725")</f>
        <v/>
      </c>
      <c r="B133" t="n">
        <v>0.3466501119875353</v>
      </c>
    </row>
    <row r="134">
      <c r="A134">
        <f>HYPERLINK("https://stackoverflow.com/q/55408264", "55408264")</f>
        <v/>
      </c>
      <c r="B134" t="n">
        <v>0.4079311814211143</v>
      </c>
    </row>
    <row r="135">
      <c r="A135">
        <f>HYPERLINK("https://stackoverflow.com/q/55505857", "55505857")</f>
        <v/>
      </c>
      <c r="B135" t="n">
        <v>0.318342151675485</v>
      </c>
    </row>
    <row r="136">
      <c r="A136">
        <f>HYPERLINK("https://stackoverflow.com/q/55619739", "55619739")</f>
        <v/>
      </c>
      <c r="B136" t="n">
        <v>0.2432804232804232</v>
      </c>
    </row>
    <row r="137">
      <c r="A137">
        <f>HYPERLINK("https://stackoverflow.com/q/55748694", "55748694")</f>
        <v/>
      </c>
      <c r="B137" t="n">
        <v>0.3309581740238675</v>
      </c>
    </row>
    <row r="138">
      <c r="A138">
        <f>HYPERLINK("https://stackoverflow.com/q/55749828", "55749828")</f>
        <v/>
      </c>
      <c r="B138" t="n">
        <v>0.3059302404795967</v>
      </c>
    </row>
    <row r="139">
      <c r="A139">
        <f>HYPERLINK("https://stackoverflow.com/q/55853297", "55853297")</f>
        <v/>
      </c>
      <c r="B139" t="n">
        <v>0.4083148763381321</v>
      </c>
    </row>
    <row r="140">
      <c r="A140">
        <f>HYPERLINK("https://stackoverflow.com/q/55938858", "55938858")</f>
        <v/>
      </c>
      <c r="B140" t="n">
        <v>0.262100725063688</v>
      </c>
    </row>
    <row r="141">
      <c r="A141">
        <f>HYPERLINK("https://stackoverflow.com/q/55991295", "55991295")</f>
        <v/>
      </c>
      <c r="B141" t="n">
        <v>0.2560690943043885</v>
      </c>
    </row>
    <row r="142">
      <c r="A142">
        <f>HYPERLINK("https://stackoverflow.com/q/56006399", "56006399")</f>
        <v/>
      </c>
      <c r="B142" t="n">
        <v>0.3350534130001811</v>
      </c>
    </row>
    <row r="143">
      <c r="A143">
        <f>HYPERLINK("https://stackoverflow.com/q/56042376", "56042376")</f>
        <v/>
      </c>
      <c r="B143" t="n">
        <v>0.6300422309596622</v>
      </c>
    </row>
    <row r="144">
      <c r="A144">
        <f>HYPERLINK("https://stackoverflow.com/q/56065738", "56065738")</f>
        <v/>
      </c>
      <c r="B144" t="n">
        <v>0.456433837358008</v>
      </c>
    </row>
    <row r="145">
      <c r="A145">
        <f>HYPERLINK("https://stackoverflow.com/q/56078834", "56078834")</f>
        <v/>
      </c>
      <c r="B145" t="n">
        <v>0.5984606370512411</v>
      </c>
    </row>
    <row r="146">
      <c r="A146">
        <f>HYPERLINK("https://stackoverflow.com/q/56111559", "56111559")</f>
        <v/>
      </c>
      <c r="B146" t="n">
        <v>0.3608550947260624</v>
      </c>
    </row>
    <row r="147">
      <c r="A147">
        <f>HYPERLINK("https://stackoverflow.com/q/56128042", "56128042")</f>
        <v/>
      </c>
      <c r="B147" t="n">
        <v>0.6908353084823672</v>
      </c>
    </row>
    <row r="148">
      <c r="A148">
        <f>HYPERLINK("https://stackoverflow.com/q/56178580", "56178580")</f>
        <v/>
      </c>
      <c r="B148" t="n">
        <v>0.3863299213766503</v>
      </c>
    </row>
    <row r="149">
      <c r="A149">
        <f>HYPERLINK("https://stackoverflow.com/q/56205989", "56205989")</f>
        <v/>
      </c>
      <c r="B149" t="n">
        <v>0.3234861845972956</v>
      </c>
    </row>
    <row r="150">
      <c r="A150">
        <f>HYPERLINK("https://stackoverflow.com/q/56498638", "56498638")</f>
        <v/>
      </c>
      <c r="B150" t="n">
        <v>0.2739644406311073</v>
      </c>
    </row>
    <row r="151">
      <c r="A151">
        <f>HYPERLINK("https://stackoverflow.com/q/56508970", "56508970")</f>
        <v/>
      </c>
      <c r="B151" t="n">
        <v>0.3460341955712326</v>
      </c>
    </row>
    <row r="152">
      <c r="A152">
        <f>HYPERLINK("https://stackoverflow.com/q/56586268", "56586268")</f>
        <v/>
      </c>
      <c r="B152" t="n">
        <v>0.3353803059685413</v>
      </c>
    </row>
    <row r="153">
      <c r="A153">
        <f>HYPERLINK("https://stackoverflow.com/q/56600624", "56600624")</f>
        <v/>
      </c>
      <c r="B153" t="n">
        <v>0.3671906796906798</v>
      </c>
    </row>
    <row r="154">
      <c r="A154">
        <f>HYPERLINK("https://stackoverflow.com/q/56603585", "56603585")</f>
        <v/>
      </c>
      <c r="B154" t="n">
        <v>0.4809337797619048</v>
      </c>
    </row>
    <row r="155">
      <c r="A155">
        <f>HYPERLINK("https://stackoverflow.com/q/56646153", "56646153")</f>
        <v/>
      </c>
      <c r="B155" t="n">
        <v>0.7855311355311356</v>
      </c>
    </row>
    <row r="156">
      <c r="A156">
        <f>HYPERLINK("https://stackoverflow.com/q/56650002", "56650002")</f>
        <v/>
      </c>
      <c r="B156" t="n">
        <v>0.5030295272230756</v>
      </c>
    </row>
    <row r="157">
      <c r="A157">
        <f>HYPERLINK("https://stackoverflow.com/q/56859374", "56859374")</f>
        <v/>
      </c>
      <c r="B157" t="n">
        <v>0.6386800334168756</v>
      </c>
    </row>
    <row r="158">
      <c r="A158">
        <f>HYPERLINK("https://stackoverflow.com/q/56860758", "56860758")</f>
        <v/>
      </c>
      <c r="B158" t="n">
        <v>0.5513827524136803</v>
      </c>
    </row>
    <row r="159">
      <c r="A159">
        <f>HYPERLINK("https://stackoverflow.com/q/56938161", "56938161")</f>
        <v/>
      </c>
      <c r="B159" t="n">
        <v>0.4978991596638657</v>
      </c>
    </row>
    <row r="160">
      <c r="A160">
        <f>HYPERLINK("https://stackoverflow.com/q/57017120", "57017120")</f>
        <v/>
      </c>
      <c r="B160" t="n">
        <v>0.5452339830578172</v>
      </c>
    </row>
    <row r="161">
      <c r="A161">
        <f>HYPERLINK("https://stackoverflow.com/q/57043373", "57043373")</f>
        <v/>
      </c>
      <c r="B161" t="n">
        <v>0.3100847668910496</v>
      </c>
    </row>
    <row r="162">
      <c r="A162">
        <f>HYPERLINK("https://stackoverflow.com/q/57046996", "57046996")</f>
        <v/>
      </c>
      <c r="B162" t="n">
        <v>0.3652853024110509</v>
      </c>
    </row>
    <row r="163">
      <c r="A163">
        <f>HYPERLINK("https://stackoverflow.com/q/57085012", "57085012")</f>
        <v/>
      </c>
      <c r="B163" t="n">
        <v>0.462578442229605</v>
      </c>
    </row>
    <row r="164">
      <c r="A164">
        <f>HYPERLINK("https://stackoverflow.com/q/57127349", "57127349")</f>
        <v/>
      </c>
      <c r="B164" t="n">
        <v>0.2721382631562272</v>
      </c>
    </row>
    <row r="165">
      <c r="A165">
        <f>HYPERLINK("https://stackoverflow.com/q/57129117", "57129117")</f>
        <v/>
      </c>
      <c r="B165" t="n">
        <v>0.4571557620338108</v>
      </c>
    </row>
    <row r="166">
      <c r="A166">
        <f>HYPERLINK("https://stackoverflow.com/q/57171261", "57171261")</f>
        <v/>
      </c>
      <c r="B166" t="n">
        <v>0.5140108184800922</v>
      </c>
    </row>
    <row r="167">
      <c r="A167">
        <f>HYPERLINK("https://stackoverflow.com/q/57225559", "57225559")</f>
        <v/>
      </c>
      <c r="B167" t="n">
        <v>0.3855419272085938</v>
      </c>
    </row>
    <row r="168">
      <c r="A168">
        <f>HYPERLINK("https://stackoverflow.com/q/57264711", "57264711")</f>
        <v/>
      </c>
      <c r="B168" t="n">
        <v>0.3318609495080084</v>
      </c>
    </row>
    <row r="169">
      <c r="A169">
        <f>HYPERLINK("https://stackoverflow.com/q/57282075", "57282075")</f>
        <v/>
      </c>
      <c r="B169" t="n">
        <v>0.2336987552814891</v>
      </c>
    </row>
    <row r="170">
      <c r="A170">
        <f>HYPERLINK("https://stackoverflow.com/q/57289721", "57289721")</f>
        <v/>
      </c>
      <c r="B170" t="n">
        <v>0.7371131954465289</v>
      </c>
    </row>
    <row r="171">
      <c r="A171">
        <f>HYPERLINK("https://stackoverflow.com/q/57316318", "57316318")</f>
        <v/>
      </c>
      <c r="B171" t="n">
        <v>0.4107787519339866</v>
      </c>
    </row>
    <row r="172">
      <c r="A172">
        <f>HYPERLINK("https://stackoverflow.com/q/57363284", "57363284")</f>
        <v/>
      </c>
      <c r="B172" t="n">
        <v>0.4240697371844913</v>
      </c>
    </row>
    <row r="173">
      <c r="A173">
        <f>HYPERLINK("https://stackoverflow.com/q/57482737", "57482737")</f>
        <v/>
      </c>
      <c r="B173" t="n">
        <v>0.5704504806617483</v>
      </c>
    </row>
    <row r="174">
      <c r="A174">
        <f>HYPERLINK("https://stackoverflow.com/q/57516377", "57516377")</f>
        <v/>
      </c>
      <c r="B174" t="n">
        <v>0.3494577318106731</v>
      </c>
    </row>
    <row r="175">
      <c r="A175">
        <f>HYPERLINK("https://stackoverflow.com/q/57594014", "57594014")</f>
        <v/>
      </c>
      <c r="B175" t="n">
        <v>0.3204060765410458</v>
      </c>
    </row>
    <row r="176">
      <c r="A176">
        <f>HYPERLINK("https://stackoverflow.com/q/57617520", "57617520")</f>
        <v/>
      </c>
      <c r="B176" t="n">
        <v>0.2337724715246329</v>
      </c>
    </row>
    <row r="177">
      <c r="A177">
        <f>HYPERLINK("https://stackoverflow.com/q/57710817", "57710817")</f>
        <v/>
      </c>
      <c r="B177" t="n">
        <v>0.6415026455026456</v>
      </c>
    </row>
    <row r="178">
      <c r="A178">
        <f>HYPERLINK("https://stackoverflow.com/q/57825080", "57825080")</f>
        <v/>
      </c>
      <c r="B178" t="n">
        <v>0.4127631124913734</v>
      </c>
    </row>
    <row r="179">
      <c r="A179">
        <f>HYPERLINK("https://stackoverflow.com/q/57828966", "57828966")</f>
        <v/>
      </c>
      <c r="B179" t="n">
        <v>0.2408916586768936</v>
      </c>
    </row>
    <row r="180">
      <c r="A180">
        <f>HYPERLINK("https://stackoverflow.com/q/57944759", "57944759")</f>
        <v/>
      </c>
      <c r="B180" t="n">
        <v>0.2624451198919284</v>
      </c>
    </row>
    <row r="181">
      <c r="A181">
        <f>HYPERLINK("https://stackoverflow.com/q/58032332", "58032332")</f>
        <v/>
      </c>
      <c r="B181" t="n">
        <v>0.3698811335797637</v>
      </c>
    </row>
    <row r="182">
      <c r="A182">
        <f>HYPERLINK("https://stackoverflow.com/q/58054024", "58054024")</f>
        <v/>
      </c>
      <c r="B182" t="n">
        <v>0.3328664799253035</v>
      </c>
    </row>
    <row r="183">
      <c r="A183">
        <f>HYPERLINK("https://stackoverflow.com/q/58072710", "58072710")</f>
        <v/>
      </c>
      <c r="B183" t="n">
        <v>0.4788359788359787</v>
      </c>
    </row>
    <row r="184">
      <c r="A184">
        <f>HYPERLINK("https://stackoverflow.com/q/58082775", "58082775")</f>
        <v/>
      </c>
      <c r="B184" t="n">
        <v>0.3212329532752068</v>
      </c>
    </row>
    <row r="185">
      <c r="A185">
        <f>HYPERLINK("https://stackoverflow.com/q/58090993", "58090993")</f>
        <v/>
      </c>
      <c r="B185" t="n">
        <v>0.3755776572232268</v>
      </c>
    </row>
    <row r="186">
      <c r="A186">
        <f>HYPERLINK("https://stackoverflow.com/q/58101336", "58101336")</f>
        <v/>
      </c>
      <c r="B186" t="n">
        <v>0.5491707366707367</v>
      </c>
    </row>
    <row r="187">
      <c r="A187">
        <f>HYPERLINK("https://stackoverflow.com/q/58101720", "58101720")</f>
        <v/>
      </c>
      <c r="B187" t="n">
        <v>0.2089481332439079</v>
      </c>
    </row>
    <row r="188">
      <c r="A188">
        <f>HYPERLINK("https://stackoverflow.com/q/58102357", "58102357")</f>
        <v/>
      </c>
      <c r="B188" t="n">
        <v>0.726657329598506</v>
      </c>
    </row>
    <row r="189">
      <c r="A189">
        <f>HYPERLINK("https://stackoverflow.com/q/58118966", "58118966")</f>
        <v/>
      </c>
      <c r="B189" t="n">
        <v>0.5561922530206113</v>
      </c>
    </row>
    <row r="190">
      <c r="A190">
        <f>HYPERLINK("https://stackoverflow.com/q/58181033", "58181033")</f>
        <v/>
      </c>
      <c r="B190" t="n">
        <v>0.4323226686507936</v>
      </c>
    </row>
    <row r="191">
      <c r="A191">
        <f>HYPERLINK("https://stackoverflow.com/q/58221451", "58221451")</f>
        <v/>
      </c>
      <c r="B191" t="n">
        <v>0.3839285714285713</v>
      </c>
    </row>
    <row r="192">
      <c r="A192">
        <f>HYPERLINK("https://stackoverflow.com/q/58379764", "58379764")</f>
        <v/>
      </c>
      <c r="B192" t="n">
        <v>0.2994078460399704</v>
      </c>
    </row>
    <row r="193">
      <c r="A193">
        <f>HYPERLINK("https://stackoverflow.com/q/58401391", "58401391")</f>
        <v/>
      </c>
      <c r="B193" t="n">
        <v>0.4150032066698732</v>
      </c>
    </row>
    <row r="194">
      <c r="A194">
        <f>HYPERLINK("https://stackoverflow.com/q/58418959", "58418959")</f>
        <v/>
      </c>
      <c r="B194" t="n">
        <v>0.3371896302930786</v>
      </c>
    </row>
    <row r="195">
      <c r="A195">
        <f>HYPERLINK("https://stackoverflow.com/q/58454150", "58454150")</f>
        <v/>
      </c>
      <c r="B195" t="n">
        <v>0.4637468155986675</v>
      </c>
    </row>
    <row r="196">
      <c r="A196">
        <f>HYPERLINK("https://stackoverflow.com/q/58512106", "58512106")</f>
        <v/>
      </c>
      <c r="B196" t="n">
        <v>0.4697191697191697</v>
      </c>
    </row>
    <row r="197">
      <c r="A197">
        <f>HYPERLINK("https://stackoverflow.com/q/58526738", "58526738")</f>
        <v/>
      </c>
      <c r="B197" t="n">
        <v>0.3455026455026455</v>
      </c>
    </row>
    <row r="198">
      <c r="A198">
        <f>HYPERLINK("https://stackoverflow.com/q/58593985", "58593985")</f>
        <v/>
      </c>
      <c r="B198" t="n">
        <v>0.4717063492063492</v>
      </c>
    </row>
    <row r="199">
      <c r="A199">
        <f>HYPERLINK("https://stackoverflow.com/q/58596586", "58596586")</f>
        <v/>
      </c>
      <c r="B199" t="n">
        <v>0.3370275036941704</v>
      </c>
    </row>
    <row r="200">
      <c r="A200">
        <f>HYPERLINK("https://stackoverflow.com/q/58701204", "58701204")</f>
        <v/>
      </c>
      <c r="B200" t="n">
        <v>0.3597120472120472</v>
      </c>
    </row>
    <row r="201">
      <c r="A201">
        <f>HYPERLINK("https://stackoverflow.com/q/58712399", "58712399")</f>
        <v/>
      </c>
      <c r="B201" t="n">
        <v>0.2685141816289357</v>
      </c>
    </row>
    <row r="202">
      <c r="A202">
        <f>HYPERLINK("https://stackoverflow.com/q/58885774", "58885774")</f>
        <v/>
      </c>
      <c r="B202" t="n">
        <v>0.3187630270963605</v>
      </c>
    </row>
    <row r="203">
      <c r="A203">
        <f>HYPERLINK("https://stackoverflow.com/q/58927398", "58927398")</f>
        <v/>
      </c>
      <c r="B203" t="n">
        <v>0.389470097803431</v>
      </c>
    </row>
    <row r="204">
      <c r="A204">
        <f>HYPERLINK("https://stackoverflow.com/q/58949589", "58949589")</f>
        <v/>
      </c>
      <c r="B204" t="n">
        <v>0.2377436206550131</v>
      </c>
    </row>
    <row r="205">
      <c r="A205">
        <f>HYPERLINK("https://stackoverflow.com/q/58965067", "58965067")</f>
        <v/>
      </c>
      <c r="B205" t="n">
        <v>0.4243092298647854</v>
      </c>
    </row>
    <row r="206">
      <c r="A206">
        <f>HYPERLINK("https://stackoverflow.com/q/59029392", "59029392")</f>
        <v/>
      </c>
      <c r="B206" t="n">
        <v>0.4563039410948155</v>
      </c>
    </row>
    <row r="207">
      <c r="A207">
        <f>HYPERLINK("https://stackoverflow.com/q/59164289", "59164289")</f>
        <v/>
      </c>
      <c r="B207" t="n">
        <v>0.3016653655997918</v>
      </c>
    </row>
    <row r="208">
      <c r="A208">
        <f>HYPERLINK("https://stackoverflow.com/q/59186116", "59186116")</f>
        <v/>
      </c>
      <c r="B208" t="n">
        <v>0.3286389733198244</v>
      </c>
    </row>
    <row r="209">
      <c r="A209">
        <f>HYPERLINK("https://stackoverflow.com/q/59231120", "59231120")</f>
        <v/>
      </c>
      <c r="B209" t="n">
        <v>0.3771621896621897</v>
      </c>
    </row>
    <row r="210">
      <c r="A210">
        <f>HYPERLINK("https://stackoverflow.com/q/59249634", "59249634")</f>
        <v/>
      </c>
      <c r="B210" t="n">
        <v>0.3749667464751264</v>
      </c>
    </row>
    <row r="211">
      <c r="A211">
        <f>HYPERLINK("https://stackoverflow.com/q/59283400", "59283400")</f>
        <v/>
      </c>
      <c r="B211" t="n">
        <v>0.3423125941374117</v>
      </c>
    </row>
    <row r="212">
      <c r="A212">
        <f>HYPERLINK("https://stackoverflow.com/q/59326669", "59326669")</f>
        <v/>
      </c>
      <c r="B212" t="n">
        <v>0.2913852302150174</v>
      </c>
    </row>
    <row r="213">
      <c r="A213">
        <f>HYPERLINK("https://stackoverflow.com/q/59462274", "59462274")</f>
        <v/>
      </c>
      <c r="B213" t="n">
        <v>0.517670401493931</v>
      </c>
    </row>
    <row r="214">
      <c r="A214">
        <f>HYPERLINK("https://stackoverflow.com/q/59793253", "59793253")</f>
        <v/>
      </c>
      <c r="B214" t="n">
        <v>0.31397144987749</v>
      </c>
    </row>
    <row r="215">
      <c r="A215">
        <f>HYPERLINK("https://stackoverflow.com/q/59845710", "59845710")</f>
        <v/>
      </c>
      <c r="B215" t="n">
        <v>0.3006326408480807</v>
      </c>
    </row>
    <row r="216">
      <c r="A216">
        <f>HYPERLINK("https://stackoverflow.com/q/59858610", "59858610")</f>
        <v/>
      </c>
      <c r="B216" t="n">
        <v>0.4226110792375852</v>
      </c>
    </row>
    <row r="217">
      <c r="A217">
        <f>HYPERLINK("https://stackoverflow.com/q/59861020", "59861020")</f>
        <v/>
      </c>
      <c r="B217" t="n">
        <v>0.3218814699792961</v>
      </c>
    </row>
    <row r="218">
      <c r="A218">
        <f>HYPERLINK("https://stackoverflow.com/q/59865791", "59865791")</f>
        <v/>
      </c>
      <c r="B218" t="n">
        <v>0.3719709777402084</v>
      </c>
    </row>
    <row r="219">
      <c r="A219">
        <f>HYPERLINK("https://stackoverflow.com/q/59865860", "59865860")</f>
        <v/>
      </c>
      <c r="B219" t="n">
        <v>0.4795033128366462</v>
      </c>
    </row>
    <row r="220">
      <c r="A220">
        <f>HYPERLINK("https://stackoverflow.com/q/59873880", "59873880")</f>
        <v/>
      </c>
      <c r="B220" t="n">
        <v>0.3352583586626139</v>
      </c>
    </row>
    <row r="221">
      <c r="A221">
        <f>HYPERLINK("https://stackoverflow.com/q/59904208", "59904208")</f>
        <v/>
      </c>
      <c r="B221" t="n">
        <v>0.5490271377368153</v>
      </c>
    </row>
    <row r="222">
      <c r="A222">
        <f>HYPERLINK("https://stackoverflow.com/q/59960130", "59960130")</f>
        <v/>
      </c>
      <c r="B222" t="n">
        <v>0.3215595986822402</v>
      </c>
    </row>
    <row r="223">
      <c r="A223">
        <f>HYPERLINK("https://stackoverflow.com/q/60210752", "60210752")</f>
        <v/>
      </c>
      <c r="B223" t="n">
        <v>0.5815034131096307</v>
      </c>
    </row>
    <row r="224">
      <c r="A224">
        <f>HYPERLINK("https://stackoverflow.com/q/60223835", "60223835")</f>
        <v/>
      </c>
      <c r="B224" t="n">
        <v>0.2805653942017579</v>
      </c>
    </row>
    <row r="225">
      <c r="A225">
        <f>HYPERLINK("https://stackoverflow.com/q/60361840", "60361840")</f>
        <v/>
      </c>
      <c r="B225" t="n">
        <v>0.4041446208112874</v>
      </c>
    </row>
    <row r="226">
      <c r="A226">
        <f>HYPERLINK("https://stackoverflow.com/q/60633360", "60633360")</f>
        <v/>
      </c>
      <c r="B226" t="n">
        <v>0.3569326185220225</v>
      </c>
    </row>
    <row r="227">
      <c r="A227">
        <f>HYPERLINK("https://stackoverflow.com/q/60738551", "60738551")</f>
        <v/>
      </c>
      <c r="B227" t="n">
        <v>0.2853254654407392</v>
      </c>
    </row>
    <row r="228">
      <c r="A228">
        <f>HYPERLINK("https://stackoverflow.com/q/60779826", "60779826")</f>
        <v/>
      </c>
      <c r="B228" t="n">
        <v>0.3575862374745056</v>
      </c>
    </row>
    <row r="229">
      <c r="A229">
        <f>HYPERLINK("https://stackoverflow.com/q/61060770", "61060770")</f>
        <v/>
      </c>
      <c r="B229" t="n">
        <v>0.5334830787660977</v>
      </c>
    </row>
    <row r="230">
      <c r="A230">
        <f>HYPERLINK("https://stackoverflow.com/q/61076418", "61076418")</f>
        <v/>
      </c>
      <c r="B230" t="n">
        <v>0.539359917408698</v>
      </c>
    </row>
    <row r="231">
      <c r="A231">
        <f>HYPERLINK("https://stackoverflow.com/q/61341097", "61341097")</f>
        <v/>
      </c>
      <c r="B231" t="n">
        <v>0.3472476597476598</v>
      </c>
    </row>
    <row r="232">
      <c r="A232">
        <f>HYPERLINK("https://stackoverflow.com/q/61507119", "61507119")</f>
        <v/>
      </c>
      <c r="B232" t="n">
        <v>0.3641282959464778</v>
      </c>
    </row>
    <row r="233">
      <c r="A233">
        <f>HYPERLINK("https://stackoverflow.com/q/61526443", "61526443")</f>
        <v/>
      </c>
      <c r="B233" t="n">
        <v>0.3363858363858364</v>
      </c>
    </row>
    <row r="234">
      <c r="A234">
        <f>HYPERLINK("https://stackoverflow.com/q/61526756", "61526756")</f>
        <v/>
      </c>
      <c r="B234" t="n">
        <v>0.2677669552669553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