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0.7539255845707458</v>
      </c>
    </row>
    <row r="3">
      <c r="A3">
        <f>HYPERLINK("https://stackoverflow.com/q/4439797", "4439797")</f>
        <v/>
      </c>
      <c r="B3" t="n">
        <v>0.4974332995609592</v>
      </c>
    </row>
    <row r="4">
      <c r="A4">
        <f>HYPERLINK("https://stackoverflow.com/q/10042002", "10042002")</f>
        <v/>
      </c>
      <c r="B4" t="n">
        <v>0.6000481000480999</v>
      </c>
    </row>
    <row r="5">
      <c r="A5">
        <f>HYPERLINK("https://stackoverflow.com/q/16163032", "16163032")</f>
        <v/>
      </c>
      <c r="B5" t="n">
        <v>0.5213639719453672</v>
      </c>
    </row>
    <row r="6">
      <c r="A6">
        <f>HYPERLINK("https://stackoverflow.com/q/16617053", "16617053")</f>
        <v/>
      </c>
      <c r="B6" t="n">
        <v>0.2725981620718463</v>
      </c>
    </row>
    <row r="7">
      <c r="A7">
        <f>HYPERLINK("https://stackoverflow.com/q/18557198", "18557198")</f>
        <v/>
      </c>
      <c r="B7" t="n">
        <v>0.4991346131948715</v>
      </c>
    </row>
    <row r="8">
      <c r="A8">
        <f>HYPERLINK("https://stackoverflow.com/q/19654786", "19654786")</f>
        <v/>
      </c>
      <c r="B8" t="n">
        <v>0.4038694460381207</v>
      </c>
    </row>
    <row r="9">
      <c r="A9">
        <f>HYPERLINK("https://stackoverflow.com/q/22008343", "22008343")</f>
        <v/>
      </c>
      <c r="B9" t="n">
        <v>0.3089413135284695</v>
      </c>
    </row>
    <row r="10">
      <c r="A10">
        <f>HYPERLINK("https://stackoverflow.com/q/25451031", "25451031")</f>
        <v/>
      </c>
      <c r="B10" t="n">
        <v>0.4960054662041417</v>
      </c>
    </row>
    <row r="11">
      <c r="A11">
        <f>HYPERLINK("https://stackoverflow.com/q/27306044", "27306044")</f>
        <v/>
      </c>
      <c r="B11" t="n">
        <v>0.3911453470277</v>
      </c>
    </row>
    <row r="12">
      <c r="A12">
        <f>HYPERLINK("https://stackoverflow.com/q/27424312", "27424312")</f>
        <v/>
      </c>
      <c r="B12" t="n">
        <v>0.5706975772765247</v>
      </c>
    </row>
    <row r="13">
      <c r="A13">
        <f>HYPERLINK("https://stackoverflow.com/q/27748865", "27748865")</f>
        <v/>
      </c>
      <c r="B13" t="n">
        <v>0.2837793519611701</v>
      </c>
    </row>
    <row r="14">
      <c r="A14">
        <f>HYPERLINK("https://stackoverflow.com/q/28259325", "28259325")</f>
        <v/>
      </c>
      <c r="B14" t="n">
        <v>0.6400195087345925</v>
      </c>
    </row>
    <row r="15">
      <c r="A15">
        <f>HYPERLINK("https://stackoverflow.com/q/28963021", "28963021")</f>
        <v/>
      </c>
      <c r="B15" t="n">
        <v>0.7831974227323065</v>
      </c>
    </row>
    <row r="16">
      <c r="A16">
        <f>HYPERLINK("https://stackoverflow.com/q/29035915", "29035915")</f>
        <v/>
      </c>
      <c r="B16" t="n">
        <v>0.7071498189919242</v>
      </c>
    </row>
    <row r="17">
      <c r="A17">
        <f>HYPERLINK("https://stackoverflow.com/q/29658339", "29658339")</f>
        <v/>
      </c>
      <c r="B17" t="n">
        <v>0.7943201376936316</v>
      </c>
    </row>
    <row r="18">
      <c r="A18">
        <f>HYPERLINK("https://stackoverflow.com/q/29800320", "29800320")</f>
        <v/>
      </c>
      <c r="B18" t="n">
        <v>0.3354472630173564</v>
      </c>
    </row>
    <row r="19">
      <c r="A19">
        <f>HYPERLINK("https://stackoverflow.com/q/31116437", "31116437")</f>
        <v/>
      </c>
      <c r="B19" t="n">
        <v>0.5196303964419907</v>
      </c>
    </row>
    <row r="20">
      <c r="A20">
        <f>HYPERLINK("https://stackoverflow.com/q/31190469", "31190469")</f>
        <v/>
      </c>
      <c r="B20" t="n">
        <v>0.4020683020683021</v>
      </c>
    </row>
    <row r="21">
      <c r="A21">
        <f>HYPERLINK("https://stackoverflow.com/q/31794085", "31794085")</f>
        <v/>
      </c>
      <c r="B21" t="n">
        <v>0.5426123720516244</v>
      </c>
    </row>
    <row r="22">
      <c r="A22">
        <f>HYPERLINK("https://stackoverflow.com/q/34292278", "34292278")</f>
        <v/>
      </c>
      <c r="B22" t="n">
        <v>0.5961507936507937</v>
      </c>
    </row>
    <row r="23">
      <c r="A23">
        <f>HYPERLINK("https://stackoverflow.com/q/34596332", "34596332")</f>
        <v/>
      </c>
      <c r="B23" t="n">
        <v>0.7283730158730159</v>
      </c>
    </row>
    <row r="24">
      <c r="A24">
        <f>HYPERLINK("https://stackoverflow.com/q/35092415", "35092415")</f>
        <v/>
      </c>
      <c r="B24" t="n">
        <v>0.3800065794884448</v>
      </c>
    </row>
    <row r="25">
      <c r="A25">
        <f>HYPERLINK("https://stackoverflow.com/q/35776176", "35776176")</f>
        <v/>
      </c>
      <c r="B25" t="n">
        <v>0.5049346163335801</v>
      </c>
    </row>
    <row r="26">
      <c r="A26">
        <f>HYPERLINK("https://stackoverflow.com/q/36693712", "36693712")</f>
        <v/>
      </c>
      <c r="B26" t="n">
        <v>0.5506789061005929</v>
      </c>
    </row>
    <row r="27">
      <c r="A27">
        <f>HYPERLINK("https://stackoverflow.com/q/37604407", "37604407")</f>
        <v/>
      </c>
      <c r="B27" t="n">
        <v>0.5114580048354884</v>
      </c>
    </row>
    <row r="28">
      <c r="A28">
        <f>HYPERLINK("https://stackoverflow.com/q/37707699", "37707699")</f>
        <v/>
      </c>
      <c r="B28" t="n">
        <v>0.6619303635432667</v>
      </c>
    </row>
    <row r="29">
      <c r="A29">
        <f>HYPERLINK("https://stackoverflow.com/q/38194847", "38194847")</f>
        <v/>
      </c>
      <c r="B29" t="n">
        <v>0.3256723985890652</v>
      </c>
    </row>
    <row r="30">
      <c r="A30">
        <f>HYPERLINK("https://stackoverflow.com/q/38759959", "38759959")</f>
        <v/>
      </c>
      <c r="B30" t="n">
        <v>0.3072254542842778</v>
      </c>
    </row>
    <row r="31">
      <c r="A31">
        <f>HYPERLINK("https://stackoverflow.com/q/38866325", "38866325")</f>
        <v/>
      </c>
      <c r="B31" t="n">
        <v>0.6443776887702121</v>
      </c>
    </row>
    <row r="32">
      <c r="A32">
        <f>HYPERLINK("https://stackoverflow.com/q/40934677", "40934677")</f>
        <v/>
      </c>
      <c r="B32" t="n">
        <v>0.3564964447317388</v>
      </c>
    </row>
    <row r="33">
      <c r="A33">
        <f>HYPERLINK("https://stackoverflow.com/q/41088232", "41088232")</f>
        <v/>
      </c>
      <c r="B33" t="n">
        <v>0.3053467000835422</v>
      </c>
    </row>
    <row r="34">
      <c r="A34">
        <f>HYPERLINK("https://stackoverflow.com/q/41291090", "41291090")</f>
        <v/>
      </c>
      <c r="B34" t="n">
        <v>0.4639285714285714</v>
      </c>
    </row>
    <row r="35">
      <c r="A35">
        <f>HYPERLINK("https://stackoverflow.com/q/41803929", "41803929")</f>
        <v/>
      </c>
      <c r="B35" t="n">
        <v>0.4118881409457325</v>
      </c>
    </row>
    <row r="36">
      <c r="A36">
        <f>HYPERLINK("https://stackoverflow.com/q/42020377", "42020377")</f>
        <v/>
      </c>
      <c r="B36" t="n">
        <v>0.1766530011563124</v>
      </c>
    </row>
    <row r="37">
      <c r="A37">
        <f>HYPERLINK("https://stackoverflow.com/q/42215621", "42215621")</f>
        <v/>
      </c>
      <c r="B37" t="n">
        <v>0.3822433862433862</v>
      </c>
    </row>
    <row r="38">
      <c r="A38">
        <f>HYPERLINK("https://stackoverflow.com/q/42295539", "42295539")</f>
        <v/>
      </c>
      <c r="B38" t="n">
        <v>0.4020909645909646</v>
      </c>
    </row>
    <row r="39">
      <c r="A39">
        <f>HYPERLINK("https://stackoverflow.com/q/42405004", "42405004")</f>
        <v/>
      </c>
      <c r="B39" t="n">
        <v>0.4702512351518974</v>
      </c>
    </row>
    <row r="40">
      <c r="A40">
        <f>HYPERLINK("https://stackoverflow.com/q/42835744", "42835744")</f>
        <v/>
      </c>
      <c r="B40" t="n">
        <v>0.286970062286518</v>
      </c>
    </row>
    <row r="41">
      <c r="A41">
        <f>HYPERLINK("https://stackoverflow.com/q/43007141", "43007141")</f>
        <v/>
      </c>
      <c r="B41" t="n">
        <v>0.3487789987789988</v>
      </c>
    </row>
    <row r="42">
      <c r="A42">
        <f>HYPERLINK("https://stackoverflow.com/q/43725028", "43725028")</f>
        <v/>
      </c>
      <c r="B42" t="n">
        <v>0.4332724296753074</v>
      </c>
    </row>
    <row r="43">
      <c r="A43">
        <f>HYPERLINK("https://stackoverflow.com/q/43947704", "43947704")</f>
        <v/>
      </c>
      <c r="B43" t="n">
        <v>0.2157640834111422</v>
      </c>
    </row>
    <row r="44">
      <c r="A44">
        <f>HYPERLINK("https://stackoverflow.com/q/44070042", "44070042")</f>
        <v/>
      </c>
      <c r="B44" t="n">
        <v>0.5035664054651398</v>
      </c>
    </row>
    <row r="45">
      <c r="A45">
        <f>HYPERLINK("https://stackoverflow.com/q/44073502", "44073502")</f>
        <v/>
      </c>
      <c r="B45" t="n">
        <v>0.329635642135642</v>
      </c>
    </row>
    <row r="46">
      <c r="A46">
        <f>HYPERLINK("https://stackoverflow.com/q/44375912", "44375912")</f>
        <v/>
      </c>
      <c r="B46" t="n">
        <v>0.6661682386320067</v>
      </c>
    </row>
    <row r="47">
      <c r="A47">
        <f>HYPERLINK("https://stackoverflow.com/q/44398453", "44398453")</f>
        <v/>
      </c>
      <c r="B47" t="n">
        <v>0.2387397340993629</v>
      </c>
    </row>
    <row r="48">
      <c r="A48">
        <f>HYPERLINK("https://stackoverflow.com/q/44634946", "44634946")</f>
        <v/>
      </c>
      <c r="B48" t="n">
        <v>0.4724963058296391</v>
      </c>
    </row>
    <row r="49">
      <c r="A49">
        <f>HYPERLINK("https://stackoverflow.com/q/44800423", "44800423")</f>
        <v/>
      </c>
      <c r="B49" t="n">
        <v>0.5069516857838027</v>
      </c>
    </row>
    <row r="50">
      <c r="A50">
        <f>HYPERLINK("https://stackoverflow.com/q/44838564", "44838564")</f>
        <v/>
      </c>
      <c r="B50" t="n">
        <v>0.4547986965205508</v>
      </c>
    </row>
    <row r="51">
      <c r="A51">
        <f>HYPERLINK("https://stackoverflow.com/q/45556919", "45556919")</f>
        <v/>
      </c>
      <c r="B51" t="n">
        <v>0.5987274220032841</v>
      </c>
    </row>
    <row r="52">
      <c r="A52">
        <f>HYPERLINK("https://stackoverflow.com/q/45766911", "45766911")</f>
        <v/>
      </c>
      <c r="B52" t="n">
        <v>0.223575036075036</v>
      </c>
    </row>
    <row r="53">
      <c r="A53">
        <f>HYPERLINK("https://stackoverflow.com/q/45767036", "45767036")</f>
        <v/>
      </c>
      <c r="B53" t="n">
        <v>0.4475999235035379</v>
      </c>
    </row>
    <row r="54">
      <c r="A54">
        <f>HYPERLINK("https://stackoverflow.com/q/46001148", "46001148")</f>
        <v/>
      </c>
      <c r="B54" t="n">
        <v>0.3936889761632029</v>
      </c>
    </row>
    <row r="55">
      <c r="A55">
        <f>HYPERLINK("https://stackoverflow.com/q/46077840", "46077840")</f>
        <v/>
      </c>
      <c r="B55" t="n">
        <v>0.3958884479717814</v>
      </c>
    </row>
    <row r="56">
      <c r="A56">
        <f>HYPERLINK("https://stackoverflow.com/q/46362311", "46362311")</f>
        <v/>
      </c>
      <c r="B56" t="n">
        <v>0.3939217963608209</v>
      </c>
    </row>
    <row r="57">
      <c r="A57">
        <f>HYPERLINK("https://stackoverflow.com/q/46612266", "46612266")</f>
        <v/>
      </c>
      <c r="B57" t="n">
        <v>0.6967205300538635</v>
      </c>
    </row>
    <row r="58">
      <c r="A58">
        <f>HYPERLINK("https://stackoverflow.com/q/46717398", "46717398")</f>
        <v/>
      </c>
      <c r="B58" t="n">
        <v>0.4042625289816301</v>
      </c>
    </row>
    <row r="59">
      <c r="A59">
        <f>HYPERLINK("https://stackoverflow.com/q/46974480", "46974480")</f>
        <v/>
      </c>
      <c r="B59" t="n">
        <v>0.2687432240847302</v>
      </c>
    </row>
    <row r="60">
      <c r="A60">
        <f>HYPERLINK("https://stackoverflow.com/q/47189669", "47189669")</f>
        <v/>
      </c>
      <c r="B60" t="n">
        <v>0.3939217963608209</v>
      </c>
    </row>
    <row r="61">
      <c r="A61">
        <f>HYPERLINK("https://stackoverflow.com/q/47388164", "47388164")</f>
        <v/>
      </c>
      <c r="B61" t="n">
        <v>0.5054639139606459</v>
      </c>
    </row>
    <row r="62">
      <c r="A62">
        <f>HYPERLINK("https://stackoverflow.com/q/47515082", "47515082")</f>
        <v/>
      </c>
      <c r="B62" t="n">
        <v>0.3606442577030812</v>
      </c>
    </row>
    <row r="63">
      <c r="A63">
        <f>HYPERLINK("https://stackoverflow.com/q/47518599", "47518599")</f>
        <v/>
      </c>
      <c r="B63" t="n">
        <v>0.3263733067397989</v>
      </c>
    </row>
    <row r="64">
      <c r="A64">
        <f>HYPERLINK("https://stackoverflow.com/q/47737631", "47737631")</f>
        <v/>
      </c>
      <c r="B64" t="n">
        <v>0.3199094742063492</v>
      </c>
    </row>
    <row r="65">
      <c r="A65">
        <f>HYPERLINK("https://stackoverflow.com/q/47749485", "47749485")</f>
        <v/>
      </c>
      <c r="B65" t="n">
        <v>0.4778702892199825</v>
      </c>
    </row>
    <row r="66">
      <c r="A66">
        <f>HYPERLINK("https://stackoverflow.com/q/48026832", "48026832")</f>
        <v/>
      </c>
      <c r="B66" t="n">
        <v>0.3981440015922775</v>
      </c>
    </row>
    <row r="67">
      <c r="A67">
        <f>HYPERLINK("https://stackoverflow.com/q/48089860", "48089860")</f>
        <v/>
      </c>
      <c r="B67" t="n">
        <v>0.7645210001404692</v>
      </c>
    </row>
    <row r="68">
      <c r="A68">
        <f>HYPERLINK("https://stackoverflow.com/q/48439868", "48439868")</f>
        <v/>
      </c>
      <c r="B68" t="n">
        <v>0.6148186768624724</v>
      </c>
    </row>
    <row r="69">
      <c r="A69">
        <f>HYPERLINK("https://stackoverflow.com/q/48602318", "48602318")</f>
        <v/>
      </c>
      <c r="B69" t="n">
        <v>0.5100720341684197</v>
      </c>
    </row>
    <row r="70">
      <c r="A70">
        <f>HYPERLINK("https://stackoverflow.com/q/48633390", "48633390")</f>
        <v/>
      </c>
      <c r="B70" t="n">
        <v>0.4265358400805087</v>
      </c>
    </row>
    <row r="71">
      <c r="A71">
        <f>HYPERLINK("https://stackoverflow.com/q/48805877", "48805877")</f>
        <v/>
      </c>
      <c r="B71" t="n">
        <v>0.5179694519317162</v>
      </c>
    </row>
    <row r="72">
      <c r="A72">
        <f>HYPERLINK("https://stackoverflow.com/q/48817664", "48817664")</f>
        <v/>
      </c>
      <c r="B72" t="n">
        <v>0.5320613896772839</v>
      </c>
    </row>
    <row r="73">
      <c r="A73">
        <f>HYPERLINK("https://stackoverflow.com/q/48866981", "48866981")</f>
        <v/>
      </c>
      <c r="B73" t="n">
        <v>0.7841786778568388</v>
      </c>
    </row>
    <row r="74">
      <c r="A74">
        <f>HYPERLINK("https://stackoverflow.com/q/48881877", "48881877")</f>
        <v/>
      </c>
      <c r="B74" t="n">
        <v>0.4303511303511304</v>
      </c>
    </row>
    <row r="75">
      <c r="A75">
        <f>HYPERLINK("https://stackoverflow.com/q/48933290", "48933290")</f>
        <v/>
      </c>
      <c r="B75" t="n">
        <v>0.7826470362702247</v>
      </c>
    </row>
    <row r="76">
      <c r="A76">
        <f>HYPERLINK("https://stackoverflow.com/q/48981236", "48981236")</f>
        <v/>
      </c>
      <c r="B76" t="n">
        <v>0.8196680080482898</v>
      </c>
    </row>
    <row r="77">
      <c r="A77">
        <f>HYPERLINK("https://stackoverflow.com/q/49051500", "49051500")</f>
        <v/>
      </c>
      <c r="B77" t="n">
        <v>0.907372346528973</v>
      </c>
    </row>
    <row r="78">
      <c r="A78">
        <f>HYPERLINK("https://stackoverflow.com/q/49138059", "49138059")</f>
        <v/>
      </c>
      <c r="B78" t="n">
        <v>0.596067617254058</v>
      </c>
    </row>
    <row r="79">
      <c r="A79">
        <f>HYPERLINK("https://stackoverflow.com/q/49192135", "49192135")</f>
        <v/>
      </c>
      <c r="B79" t="n">
        <v>0.5540414835926059</v>
      </c>
    </row>
    <row r="80">
      <c r="A80">
        <f>HYPERLINK("https://stackoverflow.com/q/49311336", "49311336")</f>
        <v/>
      </c>
      <c r="B80" t="n">
        <v>0.3686282100916248</v>
      </c>
    </row>
    <row r="81">
      <c r="A81">
        <f>HYPERLINK("https://stackoverflow.com/q/49379459", "49379459")</f>
        <v/>
      </c>
      <c r="B81" t="n">
        <v>0.5230085918159313</v>
      </c>
    </row>
    <row r="82">
      <c r="A82">
        <f>HYPERLINK("https://stackoverflow.com/q/49412482", "49412482")</f>
        <v/>
      </c>
      <c r="B82" t="n">
        <v>0.648105100028177</v>
      </c>
    </row>
    <row r="83">
      <c r="A83">
        <f>HYPERLINK("https://stackoverflow.com/q/49424033", "49424033")</f>
        <v/>
      </c>
      <c r="B83" t="n">
        <v>0.3023758648758649</v>
      </c>
    </row>
    <row r="84">
      <c r="A84">
        <f>HYPERLINK("https://stackoverflow.com/q/49428459", "49428459")</f>
        <v/>
      </c>
      <c r="B84" t="n">
        <v>0.3148496240601503</v>
      </c>
    </row>
    <row r="85">
      <c r="A85">
        <f>HYPERLINK("https://stackoverflow.com/q/49444662", "49444662")</f>
        <v/>
      </c>
      <c r="B85" t="n">
        <v>0.5513827524136803</v>
      </c>
    </row>
    <row r="86">
      <c r="A86">
        <f>HYPERLINK("https://stackoverflow.com/q/49503406", "49503406")</f>
        <v/>
      </c>
      <c r="B86" t="n">
        <v>0.3846764346764346</v>
      </c>
    </row>
    <row r="87">
      <c r="A87">
        <f>HYPERLINK("https://stackoverflow.com/q/49550965", "49550965")</f>
        <v/>
      </c>
      <c r="B87" t="n">
        <v>0.3748407799333725</v>
      </c>
    </row>
    <row r="88">
      <c r="A88">
        <f>HYPERLINK("https://stackoverflow.com/q/49689289", "49689289")</f>
        <v/>
      </c>
      <c r="B88" t="n">
        <v>0.6602363573166493</v>
      </c>
    </row>
    <row r="89">
      <c r="A89">
        <f>HYPERLINK("https://stackoverflow.com/q/49692206", "49692206")</f>
        <v/>
      </c>
      <c r="B89" t="n">
        <v>0.5232569821177416</v>
      </c>
    </row>
    <row r="90">
      <c r="A90">
        <f>HYPERLINK("https://stackoverflow.com/q/49865996", "49865996")</f>
        <v/>
      </c>
      <c r="B90" t="n">
        <v>0.7853174603174603</v>
      </c>
    </row>
    <row r="91">
      <c r="A91">
        <f>HYPERLINK("https://stackoverflow.com/q/49895043", "49895043")</f>
        <v/>
      </c>
      <c r="B91" t="n">
        <v>0.3505482708381259</v>
      </c>
    </row>
    <row r="92">
      <c r="A92">
        <f>HYPERLINK("https://stackoverflow.com/q/49954489", "49954489")</f>
        <v/>
      </c>
      <c r="B92" t="n">
        <v>0.3427162142115412</v>
      </c>
    </row>
    <row r="93">
      <c r="A93">
        <f>HYPERLINK("https://stackoverflow.com/q/49988947", "49988947")</f>
        <v/>
      </c>
      <c r="B93" t="n">
        <v>0.6443646359847477</v>
      </c>
    </row>
    <row r="94">
      <c r="A94">
        <f>HYPERLINK("https://stackoverflow.com/q/50005890", "50005890")</f>
        <v/>
      </c>
      <c r="B94" t="n">
        <v>0.5286217720919214</v>
      </c>
    </row>
    <row r="95">
      <c r="A95">
        <f>HYPERLINK("https://stackoverflow.com/q/50130057", "50130057")</f>
        <v/>
      </c>
      <c r="B95" t="n">
        <v>0.4163255045607987</v>
      </c>
    </row>
    <row r="96">
      <c r="A96">
        <f>HYPERLINK("https://stackoverflow.com/q/50156366", "50156366")</f>
        <v/>
      </c>
      <c r="B96" t="n">
        <v>0.2641285177517062</v>
      </c>
    </row>
    <row r="97">
      <c r="A97">
        <f>HYPERLINK("https://stackoverflow.com/q/50247642", "50247642")</f>
        <v/>
      </c>
      <c r="B97" t="n">
        <v>0.4037929125138428</v>
      </c>
    </row>
    <row r="98">
      <c r="A98">
        <f>HYPERLINK("https://stackoverflow.com/q/50280733", "50280733")</f>
        <v/>
      </c>
      <c r="B98" t="n">
        <v>0.3148496240601503</v>
      </c>
    </row>
    <row r="99">
      <c r="A99">
        <f>HYPERLINK("https://stackoverflow.com/q/50326783", "50326783")</f>
        <v/>
      </c>
      <c r="B99" t="n">
        <v>0.3547619047619047</v>
      </c>
    </row>
    <row r="100">
      <c r="A100">
        <f>HYPERLINK("https://stackoverflow.com/q/50454105", "50454105")</f>
        <v/>
      </c>
      <c r="B100" t="n">
        <v>0.3951766152470378</v>
      </c>
    </row>
    <row r="101">
      <c r="A101">
        <f>HYPERLINK("https://stackoverflow.com/q/50470391", "50470391")</f>
        <v/>
      </c>
      <c r="B101" t="n">
        <v>0.4339222868634633</v>
      </c>
    </row>
    <row r="102">
      <c r="A102">
        <f>HYPERLINK("https://stackoverflow.com/q/50582355", "50582355")</f>
        <v/>
      </c>
      <c r="B102" t="n">
        <v>0.4492404323692668</v>
      </c>
    </row>
    <row r="103">
      <c r="A103">
        <f>HYPERLINK("https://stackoverflow.com/q/50783112", "50783112")</f>
        <v/>
      </c>
      <c r="B103" t="n">
        <v>0.2588249230040275</v>
      </c>
    </row>
    <row r="104">
      <c r="A104">
        <f>HYPERLINK("https://stackoverflow.com/q/51018281", "51018281")</f>
        <v/>
      </c>
      <c r="B104" t="n">
        <v>0.4513305322128852</v>
      </c>
    </row>
    <row r="105">
      <c r="A105">
        <f>HYPERLINK("https://stackoverflow.com/q/51028474", "51028474")</f>
        <v/>
      </c>
      <c r="B105" t="n">
        <v>0.4516528323867773</v>
      </c>
    </row>
    <row r="106">
      <c r="A106">
        <f>HYPERLINK("https://stackoverflow.com/q/51033320", "51033320")</f>
        <v/>
      </c>
      <c r="B106" t="n">
        <v>0.2655878230826896</v>
      </c>
    </row>
    <row r="107">
      <c r="A107">
        <f>HYPERLINK("https://stackoverflow.com/q/51076243", "51076243")</f>
        <v/>
      </c>
      <c r="B107" t="n">
        <v>0.323823207443897</v>
      </c>
    </row>
    <row r="108">
      <c r="A108">
        <f>HYPERLINK("https://stackoverflow.com/q/51364441", "51364441")</f>
        <v/>
      </c>
      <c r="B108" t="n">
        <v>0.414021164021164</v>
      </c>
    </row>
    <row r="109">
      <c r="A109">
        <f>HYPERLINK("https://stackoverflow.com/q/51464538", "51464538")</f>
        <v/>
      </c>
      <c r="B109" t="n">
        <v>0.4482401656314699</v>
      </c>
    </row>
    <row r="110">
      <c r="A110">
        <f>HYPERLINK("https://stackoverflow.com/q/51483123", "51483123")</f>
        <v/>
      </c>
      <c r="B110" t="n">
        <v>0.3314414913252122</v>
      </c>
    </row>
    <row r="111">
      <c r="A111">
        <f>HYPERLINK("https://stackoverflow.com/q/51624741", "51624741")</f>
        <v/>
      </c>
      <c r="B111" t="n">
        <v>0.427422723475355</v>
      </c>
    </row>
    <row r="112">
      <c r="A112">
        <f>HYPERLINK("https://stackoverflow.com/q/51626328", "51626328")</f>
        <v/>
      </c>
      <c r="B112" t="n">
        <v>0.4198448610213316</v>
      </c>
    </row>
    <row r="113">
      <c r="A113">
        <f>HYPERLINK("https://stackoverflow.com/q/51789832", "51789832")</f>
        <v/>
      </c>
      <c r="B113" t="n">
        <v>0.2755348516218082</v>
      </c>
    </row>
    <row r="114">
      <c r="A114">
        <f>HYPERLINK("https://stackoverflow.com/q/51857872", "51857872")</f>
        <v/>
      </c>
      <c r="B114" t="n">
        <v>0.2340102707749767</v>
      </c>
    </row>
    <row r="115">
      <c r="A115">
        <f>HYPERLINK("https://stackoverflow.com/q/51870216", "51870216")</f>
        <v/>
      </c>
      <c r="B115" t="n">
        <v>0.2227288078351909</v>
      </c>
    </row>
    <row r="116">
      <c r="A116">
        <f>HYPERLINK("https://stackoverflow.com/q/51960443", "51960443")</f>
        <v/>
      </c>
      <c r="B116" t="n">
        <v>0.2862218530823182</v>
      </c>
    </row>
    <row r="117">
      <c r="A117">
        <f>HYPERLINK("https://stackoverflow.com/q/51999779", "51999779")</f>
        <v/>
      </c>
      <c r="B117" t="n">
        <v>0.295701502077341</v>
      </c>
    </row>
    <row r="118">
      <c r="A118">
        <f>HYPERLINK("https://stackoverflow.com/q/52023042", "52023042")</f>
        <v/>
      </c>
      <c r="B118" t="n">
        <v>0.7037155669442665</v>
      </c>
    </row>
    <row r="119">
      <c r="A119">
        <f>HYPERLINK("https://stackoverflow.com/q/52126309", "52126309")</f>
        <v/>
      </c>
      <c r="B119" t="n">
        <v>0.3517970227814787</v>
      </c>
    </row>
    <row r="120">
      <c r="A120">
        <f>HYPERLINK("https://stackoverflow.com/q/52194258", "52194258")</f>
        <v/>
      </c>
      <c r="B120" t="n">
        <v>0.4444841269841269</v>
      </c>
    </row>
    <row r="121">
      <c r="A121">
        <f>HYPERLINK("https://stackoverflow.com/q/52264141", "52264141")</f>
        <v/>
      </c>
      <c r="B121" t="n">
        <v>0.519442850768152</v>
      </c>
    </row>
    <row r="122">
      <c r="A122">
        <f>HYPERLINK("https://stackoverflow.com/q/52287773", "52287773")</f>
        <v/>
      </c>
      <c r="B122" t="n">
        <v>0.3844412485352082</v>
      </c>
    </row>
    <row r="123">
      <c r="A123">
        <f>HYPERLINK("https://stackoverflow.com/q/52288990", "52288990")</f>
        <v/>
      </c>
      <c r="B123" t="n">
        <v>0.6118645770544506</v>
      </c>
    </row>
    <row r="124">
      <c r="A124">
        <f>HYPERLINK("https://stackoverflow.com/q/52363765", "52363765")</f>
        <v/>
      </c>
      <c r="B124" t="n">
        <v>0.7269220537376961</v>
      </c>
    </row>
    <row r="125">
      <c r="A125">
        <f>HYPERLINK("https://stackoverflow.com/q/52612424", "52612424")</f>
        <v/>
      </c>
      <c r="B125" t="n">
        <v>0.4162097162097162</v>
      </c>
    </row>
    <row r="126">
      <c r="A126">
        <f>HYPERLINK("https://stackoverflow.com/q/52642674", "52642674")</f>
        <v/>
      </c>
      <c r="B126" t="n">
        <v>0.414093501984127</v>
      </c>
    </row>
    <row r="127">
      <c r="A127">
        <f>HYPERLINK("https://stackoverflow.com/q/52673505", "52673505")</f>
        <v/>
      </c>
      <c r="B127" t="n">
        <v>0.3299563990766863</v>
      </c>
    </row>
    <row r="128">
      <c r="A128">
        <f>HYPERLINK("https://stackoverflow.com/q/53208833", "53208833")</f>
        <v/>
      </c>
      <c r="B128" t="n">
        <v>0.4950146123431322</v>
      </c>
    </row>
    <row r="129">
      <c r="A129">
        <f>HYPERLINK("https://stackoverflow.com/q/53486490", "53486490")</f>
        <v/>
      </c>
      <c r="B129" t="n">
        <v>0.6424723424723424</v>
      </c>
    </row>
    <row r="130">
      <c r="A130">
        <f>HYPERLINK("https://stackoverflow.com/q/53534973", "53534973")</f>
        <v/>
      </c>
      <c r="B130" t="n">
        <v>0.521759697256386</v>
      </c>
    </row>
    <row r="131">
      <c r="A131">
        <f>HYPERLINK("https://stackoverflow.com/q/53742356", "53742356")</f>
        <v/>
      </c>
      <c r="B131" t="n">
        <v>0.6425586758920092</v>
      </c>
    </row>
    <row r="132">
      <c r="A132">
        <f>HYPERLINK("https://stackoverflow.com/q/53862192", "53862192")</f>
        <v/>
      </c>
      <c r="B132" t="n">
        <v>0.2448519948519948</v>
      </c>
    </row>
    <row r="133">
      <c r="A133">
        <f>HYPERLINK("https://stackoverflow.com/q/53937189", "53937189")</f>
        <v/>
      </c>
      <c r="B133" t="n">
        <v>0.3804154995331466</v>
      </c>
    </row>
    <row r="134">
      <c r="A134">
        <f>HYPERLINK("https://stackoverflow.com/q/54045187", "54045187")</f>
        <v/>
      </c>
      <c r="B134" t="n">
        <v>0.3913750239051444</v>
      </c>
    </row>
    <row r="135">
      <c r="A135">
        <f>HYPERLINK("https://stackoverflow.com/q/54060551", "54060551")</f>
        <v/>
      </c>
      <c r="B135" t="n">
        <v>0.2977930938457254</v>
      </c>
    </row>
    <row r="136">
      <c r="A136">
        <f>HYPERLINK("https://stackoverflow.com/q/54143107", "54143107")</f>
        <v/>
      </c>
      <c r="B136" t="n">
        <v>0.5464741087691907</v>
      </c>
    </row>
    <row r="137">
      <c r="A137">
        <f>HYPERLINK("https://stackoverflow.com/q/54161244", "54161244")</f>
        <v/>
      </c>
      <c r="B137" t="n">
        <v>0.2867779414171167</v>
      </c>
    </row>
    <row r="138">
      <c r="A138">
        <f>HYPERLINK("https://stackoverflow.com/q/54321038", "54321038")</f>
        <v/>
      </c>
      <c r="B138" t="n">
        <v>0.607281284606866</v>
      </c>
    </row>
    <row r="139">
      <c r="A139">
        <f>HYPERLINK("https://stackoverflow.com/q/54396214", "54396214")</f>
        <v/>
      </c>
      <c r="B139" t="n">
        <v>0.3861900187548602</v>
      </c>
    </row>
    <row r="140">
      <c r="A140">
        <f>HYPERLINK("https://stackoverflow.com/q/54468229", "54468229")</f>
        <v/>
      </c>
      <c r="B140" t="n">
        <v>0.4512178434592229</v>
      </c>
    </row>
    <row r="141">
      <c r="A141">
        <f>HYPERLINK("https://stackoverflow.com/q/54515593", "54515593")</f>
        <v/>
      </c>
      <c r="B141" t="n">
        <v>0.5450875752599891</v>
      </c>
    </row>
    <row r="142">
      <c r="A142">
        <f>HYPERLINK("https://stackoverflow.com/q/54526634", "54526634")</f>
        <v/>
      </c>
      <c r="B142" t="n">
        <v>0.447890559732665</v>
      </c>
    </row>
    <row r="143">
      <c r="A143">
        <f>HYPERLINK("https://stackoverflow.com/q/54577461", "54577461")</f>
        <v/>
      </c>
      <c r="B143" t="n">
        <v>0.4716223698781839</v>
      </c>
    </row>
    <row r="144">
      <c r="A144">
        <f>HYPERLINK("https://stackoverflow.com/q/54639927", "54639927")</f>
        <v/>
      </c>
      <c r="B144" t="n">
        <v>0.3005059778838699</v>
      </c>
    </row>
    <row r="145">
      <c r="A145">
        <f>HYPERLINK("https://stackoverflow.com/q/54751381", "54751381")</f>
        <v/>
      </c>
      <c r="B145" t="n">
        <v>0.4750035966048051</v>
      </c>
    </row>
    <row r="146">
      <c r="A146">
        <f>HYPERLINK("https://stackoverflow.com/q/54800171", "54800171")</f>
        <v/>
      </c>
      <c r="B146" t="n">
        <v>0.4924969092381805</v>
      </c>
    </row>
    <row r="147">
      <c r="A147">
        <f>HYPERLINK("https://stackoverflow.com/q/54910488", "54910488")</f>
        <v/>
      </c>
      <c r="B147" t="n">
        <v>0.5053511303511303</v>
      </c>
    </row>
    <row r="148">
      <c r="A148">
        <f>HYPERLINK("https://stackoverflow.com/q/55164994", "55164994")</f>
        <v/>
      </c>
      <c r="B148" t="n">
        <v>0.5009088581669227</v>
      </c>
    </row>
    <row r="149">
      <c r="A149">
        <f>HYPERLINK("https://stackoverflow.com/q/55244842", "55244842")</f>
        <v/>
      </c>
      <c r="B149" t="n">
        <v>0.357254116599911</v>
      </c>
    </row>
    <row r="150">
      <c r="A150">
        <f>HYPERLINK("https://stackoverflow.com/q/55283966", "55283966")</f>
        <v/>
      </c>
      <c r="B150" t="n">
        <v>0.6400195087345925</v>
      </c>
    </row>
    <row r="151">
      <c r="A151">
        <f>HYPERLINK("https://stackoverflow.com/q/55308559", "55308559")</f>
        <v/>
      </c>
      <c r="B151" t="n">
        <v>0.479484126984127</v>
      </c>
    </row>
    <row r="152">
      <c r="A152">
        <f>HYPERLINK("https://stackoverflow.com/q/55571946", "55571946")</f>
        <v/>
      </c>
      <c r="B152" t="n">
        <v>0.2458966565349544</v>
      </c>
    </row>
    <row r="153">
      <c r="A153">
        <f>HYPERLINK("https://stackoverflow.com/q/55574590", "55574590")</f>
        <v/>
      </c>
      <c r="B153" t="n">
        <v>0.6505308525176074</v>
      </c>
    </row>
    <row r="154">
      <c r="A154">
        <f>HYPERLINK("https://stackoverflow.com/q/55647262", "55647262")</f>
        <v/>
      </c>
      <c r="B154" t="n">
        <v>0.5028174603174603</v>
      </c>
    </row>
    <row r="155">
      <c r="A155">
        <f>HYPERLINK("https://stackoverflow.com/q/55710608", "55710608")</f>
        <v/>
      </c>
      <c r="B155" t="n">
        <v>0.2367863375716779</v>
      </c>
    </row>
    <row r="156">
      <c r="A156">
        <f>HYPERLINK("https://stackoverflow.com/q/55726162", "55726162")</f>
        <v/>
      </c>
      <c r="B156" t="n">
        <v>0.4071599862966769</v>
      </c>
    </row>
    <row r="157">
      <c r="A157">
        <f>HYPERLINK("https://stackoverflow.com/q/56007280", "56007280")</f>
        <v/>
      </c>
      <c r="B157" t="n">
        <v>0.5168420081210779</v>
      </c>
    </row>
    <row r="158">
      <c r="A158">
        <f>HYPERLINK("https://stackoverflow.com/q/56013510", "56013510")</f>
        <v/>
      </c>
      <c r="B158" t="n">
        <v>0.6134094663506428</v>
      </c>
    </row>
    <row r="159">
      <c r="A159">
        <f>HYPERLINK("https://stackoverflow.com/q/56024475", "56024475")</f>
        <v/>
      </c>
      <c r="B159" t="n">
        <v>0.3157556449809971</v>
      </c>
    </row>
    <row r="160">
      <c r="A160">
        <f>HYPERLINK("https://stackoverflow.com/q/56033799", "56033799")</f>
        <v/>
      </c>
      <c r="B160" t="n">
        <v>0.4550384256266609</v>
      </c>
    </row>
    <row r="161">
      <c r="A161">
        <f>HYPERLINK("https://stackoverflow.com/q/56139909", "56139909")</f>
        <v/>
      </c>
      <c r="B161" t="n">
        <v>0.3878401677953749</v>
      </c>
    </row>
    <row r="162">
      <c r="A162">
        <f>HYPERLINK("https://stackoverflow.com/q/56159484", "56159484")</f>
        <v/>
      </c>
      <c r="B162" t="n">
        <v>0.2726447129432204</v>
      </c>
    </row>
    <row r="163">
      <c r="A163">
        <f>HYPERLINK("https://stackoverflow.com/q/56162698", "56162698")</f>
        <v/>
      </c>
      <c r="B163" t="n">
        <v>0.4106663599417222</v>
      </c>
    </row>
    <row r="164">
      <c r="A164">
        <f>HYPERLINK("https://stackoverflow.com/q/56183981", "56183981")</f>
        <v/>
      </c>
      <c r="B164" t="n">
        <v>0.3837115575396826</v>
      </c>
    </row>
    <row r="165">
      <c r="A165">
        <f>HYPERLINK("https://stackoverflow.com/q/56465000", "56465000")</f>
        <v/>
      </c>
      <c r="B165" t="n">
        <v>0.6834707812361444</v>
      </c>
    </row>
    <row r="166">
      <c r="A166">
        <f>HYPERLINK("https://stackoverflow.com/q/56467589", "56467589")</f>
        <v/>
      </c>
      <c r="B166" t="n">
        <v>0.287139556515738</v>
      </c>
    </row>
    <row r="167">
      <c r="A167">
        <f>HYPERLINK("https://stackoverflow.com/q/56513338", "56513338")</f>
        <v/>
      </c>
      <c r="B167" t="n">
        <v>0.7300657242063492</v>
      </c>
    </row>
    <row r="168">
      <c r="A168">
        <f>HYPERLINK("https://stackoverflow.com/q/56535605", "56535605")</f>
        <v/>
      </c>
      <c r="B168" t="n">
        <v>0.3329540829540829</v>
      </c>
    </row>
    <row r="169">
      <c r="A169">
        <f>HYPERLINK("https://stackoverflow.com/q/56564515", "56564515")</f>
        <v/>
      </c>
      <c r="B169" t="n">
        <v>0.634210865918183</v>
      </c>
    </row>
    <row r="170">
      <c r="A170">
        <f>HYPERLINK("https://stackoverflow.com/q/56580338", "56580338")</f>
        <v/>
      </c>
      <c r="B170" t="n">
        <v>0.6342388043418972</v>
      </c>
    </row>
    <row r="171">
      <c r="A171">
        <f>HYPERLINK("https://stackoverflow.com/q/56650929", "56650929")</f>
        <v/>
      </c>
      <c r="B171" t="n">
        <v>0.5183061058973468</v>
      </c>
    </row>
    <row r="172">
      <c r="A172">
        <f>HYPERLINK("https://stackoverflow.com/q/56701895", "56701895")</f>
        <v/>
      </c>
      <c r="B172" t="n">
        <v>0.4570319167093361</v>
      </c>
    </row>
    <row r="173">
      <c r="A173">
        <f>HYPERLINK("https://stackoverflow.com/q/56722062", "56722062")</f>
        <v/>
      </c>
      <c r="B173" t="n">
        <v>0.4265567765567766</v>
      </c>
    </row>
    <row r="174">
      <c r="A174">
        <f>HYPERLINK("https://stackoverflow.com/q/56789911", "56789911")</f>
        <v/>
      </c>
      <c r="B174" t="n">
        <v>0.2812032045522612</v>
      </c>
    </row>
    <row r="175">
      <c r="A175">
        <f>HYPERLINK("https://stackoverflow.com/q/56815027", "56815027")</f>
        <v/>
      </c>
      <c r="B175" t="n">
        <v>0.5008335681412605</v>
      </c>
    </row>
    <row r="176">
      <c r="A176">
        <f>HYPERLINK("https://stackoverflow.com/q/56826366", "56826366")</f>
        <v/>
      </c>
      <c r="B176" t="n">
        <v>0.3146116543445426</v>
      </c>
    </row>
    <row r="177">
      <c r="A177">
        <f>HYPERLINK("https://stackoverflow.com/q/56846426", "56846426")</f>
        <v/>
      </c>
      <c r="B177" t="n">
        <v>0.3345175766641736</v>
      </c>
    </row>
    <row r="178">
      <c r="A178">
        <f>HYPERLINK("https://stackoverflow.com/q/56852112", "56852112")</f>
        <v/>
      </c>
      <c r="B178" t="n">
        <v>0.3182290368154241</v>
      </c>
    </row>
    <row r="179">
      <c r="A179">
        <f>HYPERLINK("https://stackoverflow.com/q/56854441", "56854441")</f>
        <v/>
      </c>
      <c r="B179" t="n">
        <v>0.2944263153654016</v>
      </c>
    </row>
    <row r="180">
      <c r="A180">
        <f>HYPERLINK("https://stackoverflow.com/q/56892999", "56892999")</f>
        <v/>
      </c>
      <c r="B180" t="n">
        <v>0.5168420081210778</v>
      </c>
    </row>
    <row r="181">
      <c r="A181">
        <f>HYPERLINK("https://stackoverflow.com/q/56983444", "56983444")</f>
        <v/>
      </c>
      <c r="B181" t="n">
        <v>0.5384172992868645</v>
      </c>
    </row>
    <row r="182">
      <c r="A182">
        <f>HYPERLINK("https://stackoverflow.com/q/56993150", "56993150")</f>
        <v/>
      </c>
      <c r="B182" t="n">
        <v>0.4731809949930756</v>
      </c>
    </row>
    <row r="183">
      <c r="A183">
        <f>HYPERLINK("https://stackoverflow.com/q/57016370", "57016370")</f>
        <v/>
      </c>
      <c r="B183" t="n">
        <v>0.6424723424723424</v>
      </c>
    </row>
    <row r="184">
      <c r="A184">
        <f>HYPERLINK("https://stackoverflow.com/q/57212629", "57212629")</f>
        <v/>
      </c>
      <c r="B184" t="n">
        <v>0.4143471942767717</v>
      </c>
    </row>
    <row r="185">
      <c r="A185">
        <f>HYPERLINK("https://stackoverflow.com/q/57248253", "57248253")</f>
        <v/>
      </c>
      <c r="B185" t="n">
        <v>0.4826486150015563</v>
      </c>
    </row>
    <row r="186">
      <c r="A186">
        <f>HYPERLINK("https://stackoverflow.com/q/57290189", "57290189")</f>
        <v/>
      </c>
      <c r="B186" t="n">
        <v>0.2509157509157509</v>
      </c>
    </row>
    <row r="187">
      <c r="A187">
        <f>HYPERLINK("https://stackoverflow.com/q/57322919", "57322919")</f>
        <v/>
      </c>
      <c r="B187" t="n">
        <v>0.2500901875901875</v>
      </c>
    </row>
    <row r="188">
      <c r="A188">
        <f>HYPERLINK("https://stackoverflow.com/q/57410420", "57410420")</f>
        <v/>
      </c>
      <c r="B188" t="n">
        <v>0.326351215591722</v>
      </c>
    </row>
    <row r="189">
      <c r="A189">
        <f>HYPERLINK("https://stackoverflow.com/q/57436043", "57436043")</f>
        <v/>
      </c>
      <c r="B189" t="n">
        <v>0.5096193800382282</v>
      </c>
    </row>
    <row r="190">
      <c r="A190">
        <f>HYPERLINK("https://stackoverflow.com/q/57563207", "57563207")</f>
        <v/>
      </c>
      <c r="B190" t="n">
        <v>0.3538917575062154</v>
      </c>
    </row>
    <row r="191">
      <c r="A191">
        <f>HYPERLINK("https://stackoverflow.com/q/57580329", "57580329")</f>
        <v/>
      </c>
      <c r="B191" t="n">
        <v>0.53931475029036</v>
      </c>
    </row>
    <row r="192">
      <c r="A192">
        <f>HYPERLINK("https://stackoverflow.com/q/57599780", "57599780")</f>
        <v/>
      </c>
      <c r="B192" t="n">
        <v>0.3776351686507936</v>
      </c>
    </row>
    <row r="193">
      <c r="A193">
        <f>HYPERLINK("https://stackoverflow.com/q/57624459", "57624459")</f>
        <v/>
      </c>
      <c r="B193" t="n">
        <v>0.3320042073054121</v>
      </c>
    </row>
    <row r="194">
      <c r="A194">
        <f>HYPERLINK("https://stackoverflow.com/q/57802832", "57802832")</f>
        <v/>
      </c>
      <c r="B194" t="n">
        <v>0.4001562628505634</v>
      </c>
    </row>
    <row r="195">
      <c r="A195">
        <f>HYPERLINK("https://stackoverflow.com/q/57958985", "57958985")</f>
        <v/>
      </c>
      <c r="B195" t="n">
        <v>0.7037682281584722</v>
      </c>
    </row>
    <row r="196">
      <c r="A196">
        <f>HYPERLINK("https://stackoverflow.com/q/58004108", "58004108")</f>
        <v/>
      </c>
      <c r="B196" t="n">
        <v>0.3087808172914556</v>
      </c>
    </row>
    <row r="197">
      <c r="A197">
        <f>HYPERLINK("https://stackoverflow.com/q/58094733", "58094733")</f>
        <v/>
      </c>
      <c r="B197" t="n">
        <v>0.3990846947051326</v>
      </c>
    </row>
    <row r="198">
      <c r="A198">
        <f>HYPERLINK("https://stackoverflow.com/q/58116800", "58116800")</f>
        <v/>
      </c>
      <c r="B198" t="n">
        <v>0.3384166338711794</v>
      </c>
    </row>
    <row r="199">
      <c r="A199">
        <f>HYPERLINK("https://stackoverflow.com/q/58161171", "58161171")</f>
        <v/>
      </c>
      <c r="B199" t="n">
        <v>0.9322699953767916</v>
      </c>
    </row>
    <row r="200">
      <c r="A200">
        <f>HYPERLINK("https://stackoverflow.com/q/58232113", "58232113")</f>
        <v/>
      </c>
      <c r="B200" t="n">
        <v>0.3136404094348019</v>
      </c>
    </row>
    <row r="201">
      <c r="A201">
        <f>HYPERLINK("https://stackoverflow.com/q/58251535", "58251535")</f>
        <v/>
      </c>
      <c r="B201" t="n">
        <v>0.4444571023518391</v>
      </c>
    </row>
    <row r="202">
      <c r="A202">
        <f>HYPERLINK("https://stackoverflow.com/q/58292569", "58292569")</f>
        <v/>
      </c>
      <c r="B202" t="n">
        <v>0.6661998132586366</v>
      </c>
    </row>
    <row r="203">
      <c r="A203">
        <f>HYPERLINK("https://stackoverflow.com/q/58416726", "58416726")</f>
        <v/>
      </c>
      <c r="B203" t="n">
        <v>0.3983833039388595</v>
      </c>
    </row>
    <row r="204">
      <c r="A204">
        <f>HYPERLINK("https://stackoverflow.com/q/58447864", "58447864")</f>
        <v/>
      </c>
      <c r="B204" t="n">
        <v>0.354096803040465</v>
      </c>
    </row>
    <row r="205">
      <c r="A205">
        <f>HYPERLINK("https://stackoverflow.com/q/58468165", "58468165")</f>
        <v/>
      </c>
      <c r="B205" t="n">
        <v>0.3808098089535215</v>
      </c>
    </row>
    <row r="206">
      <c r="A206">
        <f>HYPERLINK("https://stackoverflow.com/q/58657618", "58657618")</f>
        <v/>
      </c>
      <c r="B206" t="n">
        <v>0.7737805584520913</v>
      </c>
    </row>
    <row r="207">
      <c r="A207">
        <f>HYPERLINK("https://stackoverflow.com/q/58720305", "58720305")</f>
        <v/>
      </c>
      <c r="B207" t="n">
        <v>0.2316200128700129</v>
      </c>
    </row>
    <row r="208">
      <c r="A208">
        <f>HYPERLINK("https://stackoverflow.com/q/58773119", "58773119")</f>
        <v/>
      </c>
      <c r="B208" t="n">
        <v>0.6921610357364547</v>
      </c>
    </row>
    <row r="209">
      <c r="A209">
        <f>HYPERLINK("https://stackoverflow.com/q/58804879", "58804879")</f>
        <v/>
      </c>
      <c r="B209" t="n">
        <v>0.4970821661998133</v>
      </c>
    </row>
    <row r="210">
      <c r="A210">
        <f>HYPERLINK("https://stackoverflow.com/q/58867149", "58867149")</f>
        <v/>
      </c>
      <c r="B210" t="n">
        <v>0.3393659236744344</v>
      </c>
    </row>
    <row r="211">
      <c r="A211">
        <f>HYPERLINK("https://stackoverflow.com/q/58924846", "58924846")</f>
        <v/>
      </c>
      <c r="B211" t="n">
        <v>0.5833727096130625</v>
      </c>
    </row>
    <row r="212">
      <c r="A212">
        <f>HYPERLINK("https://stackoverflow.com/q/58945570", "58945570")</f>
        <v/>
      </c>
      <c r="B212" t="n">
        <v>0.6841546696197859</v>
      </c>
    </row>
    <row r="213">
      <c r="A213">
        <f>HYPERLINK("https://stackoverflow.com/q/58959973", "58959973")</f>
        <v/>
      </c>
      <c r="B213" t="n">
        <v>0.4705595459785403</v>
      </c>
    </row>
    <row r="214">
      <c r="A214">
        <f>HYPERLINK("https://stackoverflow.com/q/59053329", "59053329")</f>
        <v/>
      </c>
      <c r="B214" t="n">
        <v>0.6041732366235677</v>
      </c>
    </row>
    <row r="215">
      <c r="A215">
        <f>HYPERLINK("https://stackoverflow.com/q/59165271", "59165271")</f>
        <v/>
      </c>
      <c r="B215" t="n">
        <v>0.4213103681188787</v>
      </c>
    </row>
    <row r="216">
      <c r="A216">
        <f>HYPERLINK("https://stackoverflow.com/q/59192422", "59192422")</f>
        <v/>
      </c>
      <c r="B216" t="n">
        <v>0.3619313647246609</v>
      </c>
    </row>
    <row r="217">
      <c r="A217">
        <f>HYPERLINK("https://stackoverflow.com/q/59194640", "59194640")</f>
        <v/>
      </c>
      <c r="B217" t="n">
        <v>0.3878376957847156</v>
      </c>
    </row>
    <row r="218">
      <c r="A218">
        <f>HYPERLINK("https://stackoverflow.com/q/59249246", "59249246")</f>
        <v/>
      </c>
      <c r="B218" t="n">
        <v>0.5284002489884844</v>
      </c>
    </row>
    <row r="219">
      <c r="A219">
        <f>HYPERLINK("https://stackoverflow.com/q/59320260", "59320260")</f>
        <v/>
      </c>
      <c r="B219" t="n">
        <v>0.4033925776883523</v>
      </c>
    </row>
    <row r="220">
      <c r="A220">
        <f>HYPERLINK("https://stackoverflow.com/q/59405701", "59405701")</f>
        <v/>
      </c>
      <c r="B220" t="n">
        <v>0.2981310803891449</v>
      </c>
    </row>
    <row r="221">
      <c r="A221">
        <f>HYPERLINK("https://stackoverflow.com/q/59510871", "59510871")</f>
        <v/>
      </c>
      <c r="B221" t="n">
        <v>0.2535384791702481</v>
      </c>
    </row>
    <row r="222">
      <c r="A222">
        <f>HYPERLINK("https://stackoverflow.com/q/59648614", "59648614")</f>
        <v/>
      </c>
      <c r="B222" t="n">
        <v>0.5134116937914406</v>
      </c>
    </row>
    <row r="223">
      <c r="A223">
        <f>HYPERLINK("https://stackoverflow.com/q/59672640", "59672640")</f>
        <v/>
      </c>
      <c r="B223" t="n">
        <v>0.5441099304735668</v>
      </c>
    </row>
    <row r="224">
      <c r="A224">
        <f>HYPERLINK("https://stackoverflow.com/q/59680264", "59680264")</f>
        <v/>
      </c>
      <c r="B224" t="n">
        <v>0.7296590241034685</v>
      </c>
    </row>
    <row r="225">
      <c r="A225">
        <f>HYPERLINK("https://stackoverflow.com/q/59729377", "59729377")</f>
        <v/>
      </c>
      <c r="B225" t="n">
        <v>0.4725887677694906</v>
      </c>
    </row>
    <row r="226">
      <c r="A226">
        <f>HYPERLINK("https://stackoverflow.com/q/59756844", "59756844")</f>
        <v/>
      </c>
      <c r="B226" t="n">
        <v>0.6151955090979482</v>
      </c>
    </row>
    <row r="227">
      <c r="A227">
        <f>HYPERLINK("https://stackoverflow.com/q/59790652", "59790652")</f>
        <v/>
      </c>
      <c r="B227" t="n">
        <v>0.3446191932430465</v>
      </c>
    </row>
    <row r="228">
      <c r="A228">
        <f>HYPERLINK("https://stackoverflow.com/q/59852901", "59852901")</f>
        <v/>
      </c>
      <c r="B228" t="n">
        <v>0.8485856167420414</v>
      </c>
    </row>
    <row r="229">
      <c r="A229">
        <f>HYPERLINK("https://stackoverflow.com/q/59886892", "59886892")</f>
        <v/>
      </c>
      <c r="B229" t="n">
        <v>0.5643247462919594</v>
      </c>
    </row>
    <row r="230">
      <c r="A230">
        <f>HYPERLINK("https://stackoverflow.com/q/60333516", "60333516")</f>
        <v/>
      </c>
      <c r="B230" t="n">
        <v>0.3672343109429203</v>
      </c>
    </row>
    <row r="231">
      <c r="A231">
        <f>HYPERLINK("https://stackoverflow.com/q/60411724", "60411724")</f>
        <v/>
      </c>
      <c r="B231" t="n">
        <v>0.616827155608319</v>
      </c>
    </row>
    <row r="232">
      <c r="A232">
        <f>HYPERLINK("https://stackoverflow.com/q/60495312", "60495312")</f>
        <v/>
      </c>
      <c r="B232" t="n">
        <v>0.5424368547761864</v>
      </c>
    </row>
    <row r="233">
      <c r="A233">
        <f>HYPERLINK("https://stackoverflow.com/q/60500627", "60500627")</f>
        <v/>
      </c>
      <c r="B233" t="n">
        <v>0.420305946212682</v>
      </c>
    </row>
    <row r="234">
      <c r="A234">
        <f>HYPERLINK("https://stackoverflow.com/q/60513317", "60513317")</f>
        <v/>
      </c>
      <c r="B234" t="n">
        <v>0.3410306202859394</v>
      </c>
    </row>
    <row r="235">
      <c r="A235">
        <f>HYPERLINK("https://stackoverflow.com/q/60601201", "60601201")</f>
        <v/>
      </c>
      <c r="B235" t="n">
        <v>0.7008477633477633</v>
      </c>
    </row>
    <row r="236">
      <c r="A236">
        <f>HYPERLINK("https://stackoverflow.com/q/60624406", "60624406")</f>
        <v/>
      </c>
      <c r="B236" t="n">
        <v>0.4819223985890652</v>
      </c>
    </row>
    <row r="237">
      <c r="A237">
        <f>HYPERLINK("https://stackoverflow.com/q/60727567", "60727567")</f>
        <v/>
      </c>
      <c r="B237" t="n">
        <v>0.3467908902691511</v>
      </c>
    </row>
    <row r="238">
      <c r="A238">
        <f>HYPERLINK("https://stackoverflow.com/q/60780585", "60780585")</f>
        <v/>
      </c>
      <c r="B238" t="n">
        <v>0.2157640834111422</v>
      </c>
    </row>
    <row r="239">
      <c r="A239">
        <f>HYPERLINK("https://stackoverflow.com/q/60836488", "60836488")</f>
        <v/>
      </c>
      <c r="B239" t="n">
        <v>0.439968623108158</v>
      </c>
    </row>
    <row r="240">
      <c r="A240">
        <f>HYPERLINK("https://stackoverflow.com/q/60875821", "60875821")</f>
        <v/>
      </c>
      <c r="B240" t="n">
        <v>0.6574000177352132</v>
      </c>
    </row>
    <row r="241">
      <c r="A241">
        <f>HYPERLINK("https://stackoverflow.com/q/60972901", "60972901")</f>
        <v/>
      </c>
      <c r="B241" t="n">
        <v>0.4859182962631238</v>
      </c>
    </row>
    <row r="242">
      <c r="A242">
        <f>HYPERLINK("https://stackoverflow.com/q/61011463", "61011463")</f>
        <v/>
      </c>
      <c r="B242" t="n">
        <v>0.4745418296142933</v>
      </c>
    </row>
    <row r="243">
      <c r="A243">
        <f>HYPERLINK("https://stackoverflow.com/q/61127025", "61127025")</f>
        <v/>
      </c>
      <c r="B243" t="n">
        <v>0.447890559732665</v>
      </c>
    </row>
    <row r="244">
      <c r="A244">
        <f>HYPERLINK("https://stackoverflow.com/q/61330666", "61330666")</f>
        <v/>
      </c>
      <c r="B244" t="n">
        <v>0.7902867029164606</v>
      </c>
    </row>
    <row r="245">
      <c r="A245">
        <f>HYPERLINK("https://stackoverflow.com/q/61350864", "61350864")</f>
        <v/>
      </c>
      <c r="B245" t="n">
        <v>0.5618072182317992</v>
      </c>
    </row>
    <row r="246">
      <c r="A246">
        <f>HYPERLINK("https://stackoverflow.com/q/61618284", "61618284")</f>
        <v/>
      </c>
      <c r="B246" t="n">
        <v>0.6255269320843092</v>
      </c>
    </row>
    <row r="247">
      <c r="A247">
        <f>HYPERLINK("https://stackoverflow.com/q/61634293", "61634293")</f>
        <v/>
      </c>
      <c r="B247" t="n">
        <v>0.3568354571875699</v>
      </c>
    </row>
    <row r="248">
      <c r="A248">
        <f>HYPERLINK("https://stackoverflow.com/q/61685518", "61685518")</f>
        <v/>
      </c>
      <c r="B248" t="n">
        <v>0.5354397524208845</v>
      </c>
    </row>
    <row r="249">
      <c r="A249">
        <f>HYPERLINK("https://stackoverflow.com/q/61706612", "61706612")</f>
        <v/>
      </c>
      <c r="B249" t="n">
        <v>0.5005724694249284</v>
      </c>
    </row>
    <row r="250">
      <c r="A250">
        <f>HYPERLINK("https://stackoverflow.com/q/61782652", "61782652")</f>
        <v/>
      </c>
      <c r="B250" t="n">
        <v>0.5481693121693122</v>
      </c>
    </row>
    <row r="251">
      <c r="A251">
        <f>HYPERLINK("https://stackoverflow.com/q/61909353", "61909353")</f>
        <v/>
      </c>
      <c r="B251" t="n">
        <v>0.3165814424203686</v>
      </c>
    </row>
    <row r="252">
      <c r="A252">
        <f>HYPERLINK("https://stackoverflow.com/q/61964967", "61964967")</f>
        <v/>
      </c>
      <c r="B252" t="n">
        <v>0.6331772053083528</v>
      </c>
    </row>
    <row r="253">
      <c r="A253">
        <f>HYPERLINK("https://stackoverflow.com/q/61979138", "61979138")</f>
        <v/>
      </c>
      <c r="B253" t="n">
        <v>0.4615340053296257</v>
      </c>
    </row>
    <row r="254">
      <c r="A254">
        <f>HYPERLINK("https://stackoverflow.com/q/62020069", "62020069")</f>
        <v/>
      </c>
      <c r="B254" t="n">
        <v>0.4799625807230369</v>
      </c>
    </row>
    <row r="255">
      <c r="A255">
        <f>HYPERLINK("https://stackoverflow.com/q/62077982", "62077982")</f>
        <v/>
      </c>
      <c r="B255" t="n">
        <v>0.5067063492063493</v>
      </c>
    </row>
    <row r="256">
      <c r="A256">
        <f>HYPERLINK("https://stackoverflow.com/q/62101239", "62101239")</f>
        <v/>
      </c>
      <c r="B256" t="n">
        <v>0.4678249678249677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