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0.5067063492063493</v>
      </c>
    </row>
    <row r="3">
      <c r="A3">
        <f>HYPERLINK("https://stackoverflow.com/q/9041860", "9041860")</f>
        <v/>
      </c>
      <c r="B3" t="n">
        <v>0.5633267195767198</v>
      </c>
    </row>
    <row r="4">
      <c r="A4">
        <f>HYPERLINK("https://stackoverflow.com/q/11248169", "11248169")</f>
        <v/>
      </c>
      <c r="B4" t="n">
        <v>0.2190441073184436</v>
      </c>
    </row>
    <row r="5">
      <c r="A5">
        <f>HYPERLINK("https://stackoverflow.com/q/11698968", "11698968")</f>
        <v/>
      </c>
      <c r="B5" t="n">
        <v>0.414423740510697</v>
      </c>
    </row>
    <row r="6">
      <c r="A6">
        <f>HYPERLINK("https://stackoverflow.com/q/12382382", "12382382")</f>
        <v/>
      </c>
      <c r="B6" t="n">
        <v>0.2812646370023419</v>
      </c>
    </row>
    <row r="7">
      <c r="A7">
        <f>HYPERLINK("https://stackoverflow.com/q/13063536", "13063536")</f>
        <v/>
      </c>
      <c r="B7" t="n">
        <v>0.27265596160945</v>
      </c>
    </row>
    <row r="8">
      <c r="A8">
        <f>HYPERLINK("https://stackoverflow.com/q/13929746", "13929746")</f>
        <v/>
      </c>
      <c r="B8" t="n">
        <v>0.2893708339327675</v>
      </c>
    </row>
    <row r="9">
      <c r="A9">
        <f>HYPERLINK("https://stackoverflow.com/q/14001746", "14001746")</f>
        <v/>
      </c>
      <c r="B9" t="n">
        <v>0.6182021491299844</v>
      </c>
    </row>
    <row r="10">
      <c r="A10">
        <f>HYPERLINK("https://stackoverflow.com/q/17958629", "17958629")</f>
        <v/>
      </c>
      <c r="B10" t="n">
        <v>0.3981425194191152</v>
      </c>
    </row>
    <row r="11">
      <c r="A11">
        <f>HYPERLINK("https://stackoverflow.com/q/20437820", "20437820")</f>
        <v/>
      </c>
      <c r="B11" t="n">
        <v>0.6838217338217337</v>
      </c>
    </row>
    <row r="12">
      <c r="A12">
        <f>HYPERLINK("https://stackoverflow.com/q/22351264", "22351264")</f>
        <v/>
      </c>
      <c r="B12" t="n">
        <v>0.6888337409485445</v>
      </c>
    </row>
    <row r="13">
      <c r="A13">
        <f>HYPERLINK("https://stackoverflow.com/q/23984516", "23984516")</f>
        <v/>
      </c>
      <c r="B13" t="n">
        <v>0.4117678044669196</v>
      </c>
    </row>
    <row r="14">
      <c r="A14">
        <f>HYPERLINK("https://stackoverflow.com/q/24365142", "24365142")</f>
        <v/>
      </c>
      <c r="B14" t="n">
        <v>0.5704288570612479</v>
      </c>
    </row>
    <row r="15">
      <c r="A15">
        <f>HYPERLINK("https://stackoverflow.com/q/24764540", "24764540")</f>
        <v/>
      </c>
      <c r="B15" t="n">
        <v>0.3989025297619048</v>
      </c>
    </row>
    <row r="16">
      <c r="A16">
        <f>HYPERLINK("https://stackoverflow.com/q/25615751", "25615751")</f>
        <v/>
      </c>
      <c r="B16" t="n">
        <v>0.4177439589810724</v>
      </c>
    </row>
    <row r="17">
      <c r="A17">
        <f>HYPERLINK("https://stackoverflow.com/q/25801442", "25801442")</f>
        <v/>
      </c>
      <c r="B17" t="n">
        <v>0.6028513969690441</v>
      </c>
    </row>
    <row r="18">
      <c r="A18">
        <f>HYPERLINK("https://stackoverflow.com/q/27426874", "27426874")</f>
        <v/>
      </c>
      <c r="B18" t="n">
        <v>0.5586864715305084</v>
      </c>
    </row>
    <row r="19">
      <c r="A19">
        <f>HYPERLINK("https://stackoverflow.com/q/28073629", "28073629")</f>
        <v/>
      </c>
      <c r="B19" t="n">
        <v>0.4882908562486028</v>
      </c>
    </row>
    <row r="20">
      <c r="A20">
        <f>HYPERLINK("https://stackoverflow.com/q/32706271", "32706271")</f>
        <v/>
      </c>
      <c r="B20" t="n">
        <v>0.4592612710483434</v>
      </c>
    </row>
    <row r="21">
      <c r="A21">
        <f>HYPERLINK("https://stackoverflow.com/q/32971342", "32971342")</f>
        <v/>
      </c>
      <c r="B21" t="n">
        <v>0.4139242084268263</v>
      </c>
    </row>
    <row r="22">
      <c r="A22">
        <f>HYPERLINK("https://stackoverflow.com/q/34179466", "34179466")</f>
        <v/>
      </c>
      <c r="B22" t="n">
        <v>0.4646278051450465</v>
      </c>
    </row>
    <row r="23">
      <c r="A23">
        <f>HYPERLINK("https://stackoverflow.com/q/34631941", "34631941")</f>
        <v/>
      </c>
      <c r="B23" t="n">
        <v>0.3954192287525621</v>
      </c>
    </row>
    <row r="24">
      <c r="A24">
        <f>HYPERLINK("https://stackoverflow.com/q/35066446", "35066446")</f>
        <v/>
      </c>
      <c r="B24" t="n">
        <v>0.3922712261638437</v>
      </c>
    </row>
    <row r="25">
      <c r="A25">
        <f>HYPERLINK("https://stackoverflow.com/q/35302025", "35302025")</f>
        <v/>
      </c>
      <c r="B25" t="n">
        <v>0.6104415297963686</v>
      </c>
    </row>
    <row r="26">
      <c r="A26">
        <f>HYPERLINK("https://stackoverflow.com/q/35482963", "35482963")</f>
        <v/>
      </c>
      <c r="B26" t="n">
        <v>0.2953779093675467</v>
      </c>
    </row>
    <row r="27">
      <c r="A27">
        <f>HYPERLINK("https://stackoverflow.com/q/36028847", "36028847")</f>
        <v/>
      </c>
      <c r="B27" t="n">
        <v>0.2539285714285715</v>
      </c>
    </row>
    <row r="28">
      <c r="A28">
        <f>HYPERLINK("https://stackoverflow.com/q/36229215", "36229215")</f>
        <v/>
      </c>
      <c r="B28" t="n">
        <v>0.3259858630952381</v>
      </c>
    </row>
    <row r="29">
      <c r="A29">
        <f>HYPERLINK("https://stackoverflow.com/q/36402477", "36402477")</f>
        <v/>
      </c>
      <c r="B29" t="n">
        <v>0.4531790369779197</v>
      </c>
    </row>
    <row r="30">
      <c r="A30">
        <f>HYPERLINK("https://stackoverflow.com/q/36643655", "36643655")</f>
        <v/>
      </c>
      <c r="B30" t="n">
        <v>0.564163614163614</v>
      </c>
    </row>
    <row r="31">
      <c r="A31">
        <f>HYPERLINK("https://stackoverflow.com/q/36813793", "36813793")</f>
        <v/>
      </c>
      <c r="B31" t="n">
        <v>0.2773252575884155</v>
      </c>
    </row>
    <row r="32">
      <c r="A32">
        <f>HYPERLINK("https://stackoverflow.com/q/37945129", "37945129")</f>
        <v/>
      </c>
      <c r="B32" t="n">
        <v>0.4281537176274018</v>
      </c>
    </row>
    <row r="33">
      <c r="A33">
        <f>HYPERLINK("https://stackoverflow.com/q/38233602", "38233602")</f>
        <v/>
      </c>
      <c r="B33" t="n">
        <v>0.2809301290609703</v>
      </c>
    </row>
    <row r="34">
      <c r="A34">
        <f>HYPERLINK("https://stackoverflow.com/q/39875139", "39875139")</f>
        <v/>
      </c>
      <c r="B34" t="n">
        <v>0.5970276999688764</v>
      </c>
    </row>
    <row r="35">
      <c r="A35">
        <f>HYPERLINK("https://stackoverflow.com/q/39919128", "39919128")</f>
        <v/>
      </c>
      <c r="B35" t="n">
        <v>0.5923192968647515</v>
      </c>
    </row>
    <row r="36">
      <c r="A36">
        <f>HYPERLINK("https://stackoverflow.com/q/40375194", "40375194")</f>
        <v/>
      </c>
      <c r="B36" t="n">
        <v>0.4800748938072882</v>
      </c>
    </row>
    <row r="37">
      <c r="A37">
        <f>HYPERLINK("https://stackoverflow.com/q/40395921", "40395921")</f>
        <v/>
      </c>
      <c r="B37" t="n">
        <v>0.354469507101086</v>
      </c>
    </row>
    <row r="38">
      <c r="A38">
        <f>HYPERLINK("https://stackoverflow.com/q/40605620", "40605620")</f>
        <v/>
      </c>
      <c r="B38" t="n">
        <v>0.7307649911816577</v>
      </c>
    </row>
    <row r="39">
      <c r="A39">
        <f>HYPERLINK("https://stackoverflow.com/q/41201796", "41201796")</f>
        <v/>
      </c>
      <c r="B39" t="n">
        <v>0.4679610099073185</v>
      </c>
    </row>
    <row r="40">
      <c r="A40">
        <f>HYPERLINK("https://stackoverflow.com/q/41438021", "41438021")</f>
        <v/>
      </c>
      <c r="B40" t="n">
        <v>0.4335781041388518</v>
      </c>
    </row>
    <row r="41">
      <c r="A41">
        <f>HYPERLINK("https://stackoverflow.com/q/41800137", "41800137")</f>
        <v/>
      </c>
      <c r="B41" t="n">
        <v>0.4373113253481351</v>
      </c>
    </row>
    <row r="42">
      <c r="A42">
        <f>HYPERLINK("https://stackoverflow.com/q/42024359", "42024359")</f>
        <v/>
      </c>
      <c r="B42" t="n">
        <v>0.3813471287293278</v>
      </c>
    </row>
    <row r="43">
      <c r="A43">
        <f>HYPERLINK("https://stackoverflow.com/q/42238738", "42238738")</f>
        <v/>
      </c>
      <c r="B43" t="n">
        <v>0.4182247541143247</v>
      </c>
    </row>
    <row r="44">
      <c r="A44">
        <f>HYPERLINK("https://stackoverflow.com/q/42784576", "42784576")</f>
        <v/>
      </c>
      <c r="B44" t="n">
        <v>0.3089413135284694</v>
      </c>
    </row>
    <row r="45">
      <c r="A45">
        <f>HYPERLINK("https://stackoverflow.com/q/42959530", "42959530")</f>
        <v/>
      </c>
      <c r="B45" t="n">
        <v>0.6978954877831283</v>
      </c>
    </row>
    <row r="46">
      <c r="A46">
        <f>HYPERLINK("https://stackoverflow.com/q/43096166", "43096166")</f>
        <v/>
      </c>
      <c r="B46" t="n">
        <v>0.6299755799755797</v>
      </c>
    </row>
    <row r="47">
      <c r="A47">
        <f>HYPERLINK("https://stackoverflow.com/q/43317136", "43317136")</f>
        <v/>
      </c>
      <c r="B47" t="n">
        <v>0.3569143189562038</v>
      </c>
    </row>
    <row r="48">
      <c r="A48">
        <f>HYPERLINK("https://stackoverflow.com/q/43655581", "43655581")</f>
        <v/>
      </c>
      <c r="B48" t="n">
        <v>0.5196303964419906</v>
      </c>
    </row>
    <row r="49">
      <c r="A49">
        <f>HYPERLINK("https://stackoverflow.com/q/43733425", "43733425")</f>
        <v/>
      </c>
      <c r="B49" t="n">
        <v>0.4820565907522429</v>
      </c>
    </row>
    <row r="50">
      <c r="A50">
        <f>HYPERLINK("https://stackoverflow.com/q/43737787", "43737787")</f>
        <v/>
      </c>
      <c r="B50" t="n">
        <v>0.357429373674861</v>
      </c>
    </row>
    <row r="51">
      <c r="A51">
        <f>HYPERLINK("https://stackoverflow.com/q/44131065", "44131065")</f>
        <v/>
      </c>
      <c r="B51" t="n">
        <v>0.3606442577030812</v>
      </c>
    </row>
    <row r="52">
      <c r="A52">
        <f>HYPERLINK("https://stackoverflow.com/q/44233707", "44233707")</f>
        <v/>
      </c>
      <c r="B52" t="n">
        <v>0.3207972582972583</v>
      </c>
    </row>
    <row r="53">
      <c r="A53">
        <f>HYPERLINK("https://stackoverflow.com/q/44366011", "44366011")</f>
        <v/>
      </c>
      <c r="B53" t="n">
        <v>0.3388996624290743</v>
      </c>
    </row>
    <row r="54">
      <c r="A54">
        <f>HYPERLINK("https://stackoverflow.com/q/44394501", "44394501")</f>
        <v/>
      </c>
      <c r="B54" t="n">
        <v>0.4499007936507937</v>
      </c>
    </row>
    <row r="55">
      <c r="A55">
        <f>HYPERLINK("https://stackoverflow.com/q/44419262", "44419262")</f>
        <v/>
      </c>
      <c r="B55" t="n">
        <v>0.2968949136832347</v>
      </c>
    </row>
    <row r="56">
      <c r="A56">
        <f>HYPERLINK("https://stackoverflow.com/q/44497664", "44497664")</f>
        <v/>
      </c>
      <c r="B56" t="n">
        <v>0.8287557805274343</v>
      </c>
    </row>
    <row r="57">
      <c r="A57">
        <f>HYPERLINK("https://stackoverflow.com/q/44694808", "44694808")</f>
        <v/>
      </c>
      <c r="B57" t="n">
        <v>0.577473476437207</v>
      </c>
    </row>
    <row r="58">
      <c r="A58">
        <f>HYPERLINK("https://stackoverflow.com/q/45133010", "45133010")</f>
        <v/>
      </c>
      <c r="B58" t="n">
        <v>0.4109879584017515</v>
      </c>
    </row>
    <row r="59">
      <c r="A59">
        <f>HYPERLINK("https://stackoverflow.com/q/45209796", "45209796")</f>
        <v/>
      </c>
      <c r="B59" t="n">
        <v>0.4444871138419526</v>
      </c>
    </row>
    <row r="60">
      <c r="A60">
        <f>HYPERLINK("https://stackoverflow.com/q/45334821", "45334821")</f>
        <v/>
      </c>
      <c r="B60" t="n">
        <v>0.533839918946302</v>
      </c>
    </row>
    <row r="61">
      <c r="A61">
        <f>HYPERLINK("https://stackoverflow.com/q/45834435", "45834435")</f>
        <v/>
      </c>
      <c r="B61" t="n">
        <v>0.5462468476487168</v>
      </c>
    </row>
    <row r="62">
      <c r="A62">
        <f>HYPERLINK("https://stackoverflow.com/q/45967361", "45967361")</f>
        <v/>
      </c>
      <c r="B62" t="n">
        <v>0.4307422969187675</v>
      </c>
    </row>
    <row r="63">
      <c r="A63">
        <f>HYPERLINK("https://stackoverflow.com/q/46016491", "46016491")</f>
        <v/>
      </c>
      <c r="B63" t="n">
        <v>0.2680685103365516</v>
      </c>
    </row>
    <row r="64">
      <c r="A64">
        <f>HYPERLINK("https://stackoverflow.com/q/46067552", "46067552")</f>
        <v/>
      </c>
      <c r="B64" t="n">
        <v>0.3796644388749651</v>
      </c>
    </row>
    <row r="65">
      <c r="A65">
        <f>HYPERLINK("https://stackoverflow.com/q/46211514", "46211514")</f>
        <v/>
      </c>
      <c r="B65" t="n">
        <v>0.4235791090629801</v>
      </c>
    </row>
    <row r="66">
      <c r="A66">
        <f>HYPERLINK("https://stackoverflow.com/q/46297894", "46297894")</f>
        <v/>
      </c>
      <c r="B66" t="n">
        <v>0.444476317970294</v>
      </c>
    </row>
    <row r="67">
      <c r="A67">
        <f>HYPERLINK("https://stackoverflow.com/q/46647682", "46647682")</f>
        <v/>
      </c>
      <c r="B67" t="n">
        <v>0.6300422309596623</v>
      </c>
    </row>
    <row r="68">
      <c r="A68">
        <f>HYPERLINK("https://stackoverflow.com/q/46669690", "46669690")</f>
        <v/>
      </c>
      <c r="B68" t="n">
        <v>0.4388251651025374</v>
      </c>
    </row>
    <row r="69">
      <c r="A69">
        <f>HYPERLINK("https://stackoverflow.com/q/47104623", "47104623")</f>
        <v/>
      </c>
      <c r="B69" t="n">
        <v>0.471090590862454</v>
      </c>
    </row>
    <row r="70">
      <c r="A70">
        <f>HYPERLINK("https://stackoverflow.com/q/47213805", "47213805")</f>
        <v/>
      </c>
      <c r="B70" t="n">
        <v>0.3708437761069339</v>
      </c>
    </row>
    <row r="71">
      <c r="A71">
        <f>HYPERLINK("https://stackoverflow.com/q/47254010", "47254010")</f>
        <v/>
      </c>
      <c r="B71" t="n">
        <v>0.3063357830799692</v>
      </c>
    </row>
    <row r="72">
      <c r="A72">
        <f>HYPERLINK("https://stackoverflow.com/q/47258597", "47258597")</f>
        <v/>
      </c>
      <c r="B72" t="n">
        <v>0.6308867899776991</v>
      </c>
    </row>
    <row r="73">
      <c r="A73">
        <f>HYPERLINK("https://stackoverflow.com/q/47293778", "47293778")</f>
        <v/>
      </c>
      <c r="B73" t="n">
        <v>0.540546218487395</v>
      </c>
    </row>
    <row r="74">
      <c r="A74">
        <f>HYPERLINK("https://stackoverflow.com/q/47688993", "47688993")</f>
        <v/>
      </c>
      <c r="B74" t="n">
        <v>0.3812665343915344</v>
      </c>
    </row>
    <row r="75">
      <c r="A75">
        <f>HYPERLINK("https://stackoverflow.com/q/47732539", "47732539")</f>
        <v/>
      </c>
      <c r="B75" t="n">
        <v>0.572227111241485</v>
      </c>
    </row>
    <row r="76">
      <c r="A76">
        <f>HYPERLINK("https://stackoverflow.com/q/47800766", "47800766")</f>
        <v/>
      </c>
      <c r="B76" t="n">
        <v>0.3469423297009505</v>
      </c>
    </row>
    <row r="77">
      <c r="A77">
        <f>HYPERLINK("https://stackoverflow.com/q/47820964", "47820964")</f>
        <v/>
      </c>
      <c r="B77" t="n">
        <v>0.3223468450741178</v>
      </c>
    </row>
    <row r="78">
      <c r="A78">
        <f>HYPERLINK("https://stackoverflow.com/q/48001643", "48001643")</f>
        <v/>
      </c>
      <c r="B78" t="n">
        <v>0.4388573720703684</v>
      </c>
    </row>
    <row r="79">
      <c r="A79">
        <f>HYPERLINK("https://stackoverflow.com/q/48168891", "48168891")</f>
        <v/>
      </c>
      <c r="B79" t="n">
        <v>0.6117511520737327</v>
      </c>
    </row>
    <row r="80">
      <c r="A80">
        <f>HYPERLINK("https://stackoverflow.com/q/48185677", "48185677")</f>
        <v/>
      </c>
      <c r="B80" t="n">
        <v>0.36265664160401</v>
      </c>
    </row>
    <row r="81">
      <c r="A81">
        <f>HYPERLINK("https://stackoverflow.com/q/48315396", "48315396")</f>
        <v/>
      </c>
      <c r="B81" t="n">
        <v>0.2648162525879917</v>
      </c>
    </row>
    <row r="82">
      <c r="A82">
        <f>HYPERLINK("https://stackoverflow.com/q/48439782", "48439782")</f>
        <v/>
      </c>
      <c r="B82" t="n">
        <v>0.7414622414622415</v>
      </c>
    </row>
    <row r="83">
      <c r="A83">
        <f>HYPERLINK("https://stackoverflow.com/q/48525962", "48525962")</f>
        <v/>
      </c>
      <c r="B83" t="n">
        <v>0.3167318457173529</v>
      </c>
    </row>
    <row r="84">
      <c r="A84">
        <f>HYPERLINK("https://stackoverflow.com/q/48611208", "48611208")</f>
        <v/>
      </c>
      <c r="B84" t="n">
        <v>0.5569261171670808</v>
      </c>
    </row>
    <row r="85">
      <c r="A85">
        <f>HYPERLINK("https://stackoverflow.com/q/48611557", "48611557")</f>
        <v/>
      </c>
      <c r="B85" t="n">
        <v>0.5316776135741654</v>
      </c>
    </row>
    <row r="86">
      <c r="A86">
        <f>HYPERLINK("https://stackoverflow.com/q/49229199", "49229199")</f>
        <v/>
      </c>
      <c r="B86" t="n">
        <v>0.3649891774891774</v>
      </c>
    </row>
    <row r="87">
      <c r="A87">
        <f>HYPERLINK("https://stackoverflow.com/q/49400625", "49400625")</f>
        <v/>
      </c>
      <c r="B87" t="n">
        <v>0.387218045112782</v>
      </c>
    </row>
    <row r="88">
      <c r="A88">
        <f>HYPERLINK("https://stackoverflow.com/q/49493225", "49493225")</f>
        <v/>
      </c>
      <c r="B88" t="n">
        <v>0.4987541528239203</v>
      </c>
    </row>
    <row r="89">
      <c r="A89">
        <f>HYPERLINK("https://stackoverflow.com/q/49544447", "49544447")</f>
        <v/>
      </c>
      <c r="B89" t="n">
        <v>0.4230895107183767</v>
      </c>
    </row>
    <row r="90">
      <c r="A90">
        <f>HYPERLINK("https://stackoverflow.com/q/49644610", "49644610")</f>
        <v/>
      </c>
      <c r="B90" t="n">
        <v>0.5380188730704194</v>
      </c>
    </row>
    <row r="91">
      <c r="A91">
        <f>HYPERLINK("https://stackoverflow.com/q/49838965", "49838965")</f>
        <v/>
      </c>
      <c r="B91" t="n">
        <v>0.3844412485352082</v>
      </c>
    </row>
    <row r="92">
      <c r="A92">
        <f>HYPERLINK("https://stackoverflow.com/q/49921038", "49921038")</f>
        <v/>
      </c>
      <c r="B92" t="n">
        <v>0.2767662620603797</v>
      </c>
    </row>
    <row r="93">
      <c r="A93">
        <f>HYPERLINK("https://stackoverflow.com/q/49929362", "49929362")</f>
        <v/>
      </c>
      <c r="B93" t="n">
        <v>0.564718963269688</v>
      </c>
    </row>
    <row r="94">
      <c r="A94">
        <f>HYPERLINK("https://stackoverflow.com/q/50116681", "50116681")</f>
        <v/>
      </c>
      <c r="B94" t="n">
        <v>0.6178766588602654</v>
      </c>
    </row>
    <row r="95">
      <c r="A95">
        <f>HYPERLINK("https://stackoverflow.com/q/50121723", "50121723")</f>
        <v/>
      </c>
      <c r="B95" t="n">
        <v>0.2563150708311999</v>
      </c>
    </row>
    <row r="96">
      <c r="A96">
        <f>HYPERLINK("https://stackoverflow.com/q/50152309", "50152309")</f>
        <v/>
      </c>
      <c r="B96" t="n">
        <v>0.3877302745915885</v>
      </c>
    </row>
    <row r="97">
      <c r="A97">
        <f>HYPERLINK("https://stackoverflow.com/q/50167772", "50167772")</f>
        <v/>
      </c>
      <c r="B97" t="n">
        <v>0.4444905869324474</v>
      </c>
    </row>
    <row r="98">
      <c r="A98">
        <f>HYPERLINK("https://stackoverflow.com/q/50168257", "50168257")</f>
        <v/>
      </c>
      <c r="B98" t="n">
        <v>0.3978174603174603</v>
      </c>
    </row>
    <row r="99">
      <c r="A99">
        <f>HYPERLINK("https://stackoverflow.com/q/50218500", "50218500")</f>
        <v/>
      </c>
      <c r="B99" t="n">
        <v>0.4599495427309996</v>
      </c>
    </row>
    <row r="100">
      <c r="A100">
        <f>HYPERLINK("https://stackoverflow.com/q/50584594", "50584594")</f>
        <v/>
      </c>
      <c r="B100" t="n">
        <v>0.8830861306271143</v>
      </c>
    </row>
    <row r="101">
      <c r="A101">
        <f>HYPERLINK("https://stackoverflow.com/q/50633830", "50633830")</f>
        <v/>
      </c>
      <c r="B101" t="n">
        <v>0.3398124098124098</v>
      </c>
    </row>
    <row r="102">
      <c r="A102">
        <f>HYPERLINK("https://stackoverflow.com/q/50636935", "50636935")</f>
        <v/>
      </c>
      <c r="B102" t="n">
        <v>0.5864326265786119</v>
      </c>
    </row>
    <row r="103">
      <c r="A103">
        <f>HYPERLINK("https://stackoverflow.com/q/50757567", "50757567")</f>
        <v/>
      </c>
      <c r="B103" t="n">
        <v>0.8112098034377828</v>
      </c>
    </row>
    <row r="104">
      <c r="A104">
        <f>HYPERLINK("https://stackoverflow.com/q/50846243", "50846243")</f>
        <v/>
      </c>
      <c r="B104" t="n">
        <v>0.8014339391150986</v>
      </c>
    </row>
    <row r="105">
      <c r="A105">
        <f>HYPERLINK("https://stackoverflow.com/q/51092787", "51092787")</f>
        <v/>
      </c>
      <c r="B105" t="n">
        <v>0.6408274785323964</v>
      </c>
    </row>
    <row r="106">
      <c r="A106">
        <f>HYPERLINK("https://stackoverflow.com/q/51150942", "51150942")</f>
        <v/>
      </c>
      <c r="B106" t="n">
        <v>0.2138704318936877</v>
      </c>
    </row>
    <row r="107">
      <c r="A107">
        <f>HYPERLINK("https://stackoverflow.com/q/51157469", "51157469")</f>
        <v/>
      </c>
      <c r="B107" t="n">
        <v>0.3289029132402627</v>
      </c>
    </row>
    <row r="108">
      <c r="A108">
        <f>HYPERLINK("https://stackoverflow.com/q/51162737", "51162737")</f>
        <v/>
      </c>
      <c r="B108" t="n">
        <v>0.3859447004608296</v>
      </c>
    </row>
    <row r="109">
      <c r="A109">
        <f>HYPERLINK("https://stackoverflow.com/q/51196057", "51196057")</f>
        <v/>
      </c>
      <c r="B109" t="n">
        <v>0.3730925542519745</v>
      </c>
    </row>
    <row r="110">
      <c r="A110">
        <f>HYPERLINK("https://stackoverflow.com/q/51384016", "51384016")</f>
        <v/>
      </c>
      <c r="B110" t="n">
        <v>0.377981277981278</v>
      </c>
    </row>
    <row r="111">
      <c r="A111">
        <f>HYPERLINK("https://stackoverflow.com/q/51656823", "51656823")</f>
        <v/>
      </c>
      <c r="B111" t="n">
        <v>0.2843915343915343</v>
      </c>
    </row>
    <row r="112">
      <c r="A112">
        <f>HYPERLINK("https://stackoverflow.com/q/51876478", "51876478")</f>
        <v/>
      </c>
      <c r="B112" t="n">
        <v>0.5371496116176968</v>
      </c>
    </row>
    <row r="113">
      <c r="A113">
        <f>HYPERLINK("https://stackoverflow.com/q/51884008", "51884008")</f>
        <v/>
      </c>
      <c r="B113" t="n">
        <v>0.4869167869167869</v>
      </c>
    </row>
    <row r="114">
      <c r="A114">
        <f>HYPERLINK("https://stackoverflow.com/q/51965019", "51965019")</f>
        <v/>
      </c>
      <c r="B114" t="n">
        <v>0.3310736331569665</v>
      </c>
    </row>
    <row r="115">
      <c r="A115">
        <f>HYPERLINK("https://stackoverflow.com/q/51973789", "51973789")</f>
        <v/>
      </c>
      <c r="B115" t="n">
        <v>0.3706986444212721</v>
      </c>
    </row>
    <row r="116">
      <c r="A116">
        <f>HYPERLINK("https://stackoverflow.com/q/52098303", "52098303")</f>
        <v/>
      </c>
      <c r="B116" t="n">
        <v>0.4625087467314845</v>
      </c>
    </row>
    <row r="117">
      <c r="A117">
        <f>HYPERLINK("https://stackoverflow.com/q/52201545", "52201545")</f>
        <v/>
      </c>
      <c r="B117" t="n">
        <v>0.626632509543902</v>
      </c>
    </row>
    <row r="118">
      <c r="A118">
        <f>HYPERLINK("https://stackoverflow.com/q/52299979", "52299979")</f>
        <v/>
      </c>
      <c r="B118" t="n">
        <v>0.4745975855130785</v>
      </c>
    </row>
    <row r="119">
      <c r="A119">
        <f>HYPERLINK("https://stackoverflow.com/q/52498140", "52498140")</f>
        <v/>
      </c>
      <c r="B119" t="n">
        <v>0.2591084793157332</v>
      </c>
    </row>
    <row r="120">
      <c r="A120">
        <f>HYPERLINK("https://stackoverflow.com/q/52563232", "52563232")</f>
        <v/>
      </c>
      <c r="B120" t="n">
        <v>0.2489580562206261</v>
      </c>
    </row>
    <row r="121">
      <c r="A121">
        <f>HYPERLINK("https://stackoverflow.com/q/52670156", "52670156")</f>
        <v/>
      </c>
      <c r="B121" t="n">
        <v>0.4214403167891539</v>
      </c>
    </row>
    <row r="122">
      <c r="A122">
        <f>HYPERLINK("https://stackoverflow.com/q/52843956", "52843956")</f>
        <v/>
      </c>
      <c r="B122" t="n">
        <v>0.4521207390059849</v>
      </c>
    </row>
    <row r="123">
      <c r="A123">
        <f>HYPERLINK("https://stackoverflow.com/q/52958536", "52958536")</f>
        <v/>
      </c>
      <c r="B123" t="n">
        <v>0.3204060765410459</v>
      </c>
    </row>
    <row r="124">
      <c r="A124">
        <f>HYPERLINK("https://stackoverflow.com/q/53015958", "53015958")</f>
        <v/>
      </c>
      <c r="B124" t="n">
        <v>0.2516397743670471</v>
      </c>
    </row>
    <row r="125">
      <c r="A125">
        <f>HYPERLINK("https://stackoverflow.com/q/53169033", "53169033")</f>
        <v/>
      </c>
      <c r="B125" t="n">
        <v>0.3530189853719266</v>
      </c>
    </row>
    <row r="126">
      <c r="A126">
        <f>HYPERLINK("https://stackoverflow.com/q/53398068", "53398068")</f>
        <v/>
      </c>
      <c r="B126" t="n">
        <v>0.2951322751322751</v>
      </c>
    </row>
    <row r="127">
      <c r="A127">
        <f>HYPERLINK("https://stackoverflow.com/q/53478159", "53478159")</f>
        <v/>
      </c>
      <c r="B127" t="n">
        <v>0.5580702693062244</v>
      </c>
    </row>
    <row r="128">
      <c r="A128">
        <f>HYPERLINK("https://stackoverflow.com/q/53751429", "53751429")</f>
        <v/>
      </c>
      <c r="B128" t="n">
        <v>0.3323955903206624</v>
      </c>
    </row>
    <row r="129">
      <c r="A129">
        <f>HYPERLINK("https://stackoverflow.com/q/53820097", "53820097")</f>
        <v/>
      </c>
      <c r="B129" t="n">
        <v>0.1962089842524625</v>
      </c>
    </row>
    <row r="130">
      <c r="A130">
        <f>HYPERLINK("https://stackoverflow.com/q/54113212", "54113212")</f>
        <v/>
      </c>
      <c r="B130" t="n">
        <v>0.3758884837771149</v>
      </c>
    </row>
    <row r="131">
      <c r="A131">
        <f>HYPERLINK("https://stackoverflow.com/q/54346725", "54346725")</f>
        <v/>
      </c>
      <c r="B131" t="n">
        <v>0.3024026962383127</v>
      </c>
    </row>
    <row r="132">
      <c r="A132">
        <f>HYPERLINK("https://stackoverflow.com/q/54372408", "54372408")</f>
        <v/>
      </c>
      <c r="B132" t="n">
        <v>0.4187759187759188</v>
      </c>
    </row>
    <row r="133">
      <c r="A133">
        <f>HYPERLINK("https://stackoverflow.com/q/54475094", "54475094")</f>
        <v/>
      </c>
      <c r="B133" t="n">
        <v>0.5586864715305084</v>
      </c>
    </row>
    <row r="134">
      <c r="A134">
        <f>HYPERLINK("https://stackoverflow.com/q/54520497", "54520497")</f>
        <v/>
      </c>
      <c r="B134" t="n">
        <v>0.3372331691297208</v>
      </c>
    </row>
    <row r="135">
      <c r="A135">
        <f>HYPERLINK("https://stackoverflow.com/q/54760591", "54760591")</f>
        <v/>
      </c>
      <c r="B135" t="n">
        <v>0.5306790955375861</v>
      </c>
    </row>
    <row r="136">
      <c r="A136">
        <f>HYPERLINK("https://stackoverflow.com/q/54925179", "54925179")</f>
        <v/>
      </c>
      <c r="B136" t="n">
        <v>0.5594336219336218</v>
      </c>
    </row>
    <row r="137">
      <c r="A137">
        <f>HYPERLINK("https://stackoverflow.com/q/54991854", "54991854")</f>
        <v/>
      </c>
      <c r="B137" t="n">
        <v>0.5106720702465384</v>
      </c>
    </row>
    <row r="138">
      <c r="A138">
        <f>HYPERLINK("https://stackoverflow.com/q/55009565", "55009565")</f>
        <v/>
      </c>
      <c r="B138" t="n">
        <v>0.5753226524254563</v>
      </c>
    </row>
    <row r="139">
      <c r="A139">
        <f>HYPERLINK("https://stackoverflow.com/q/55135069", "55135069")</f>
        <v/>
      </c>
      <c r="B139" t="n">
        <v>0.3181193054839265</v>
      </c>
    </row>
    <row r="140">
      <c r="A140">
        <f>HYPERLINK("https://stackoverflow.com/q/55240373", "55240373")</f>
        <v/>
      </c>
      <c r="B140" t="n">
        <v>0.5841437513972725</v>
      </c>
    </row>
    <row r="141">
      <c r="A141">
        <f>HYPERLINK("https://stackoverflow.com/q/55511505", "55511505")</f>
        <v/>
      </c>
      <c r="B141" t="n">
        <v>0.3167318457173529</v>
      </c>
    </row>
    <row r="142">
      <c r="A142">
        <f>HYPERLINK("https://stackoverflow.com/q/55542723", "55542723")</f>
        <v/>
      </c>
      <c r="B142" t="n">
        <v>0.384903748733536</v>
      </c>
    </row>
    <row r="143">
      <c r="A143">
        <f>HYPERLINK("https://stackoverflow.com/q/55647746", "55647746")</f>
        <v/>
      </c>
      <c r="B143" t="n">
        <v>0.593715393133998</v>
      </c>
    </row>
    <row r="144">
      <c r="A144">
        <f>HYPERLINK("https://stackoverflow.com/q/55745397", "55745397")</f>
        <v/>
      </c>
      <c r="B144" t="n">
        <v>0.419541107041107</v>
      </c>
    </row>
    <row r="145">
      <c r="A145">
        <f>HYPERLINK("https://stackoverflow.com/q/55791116", "55791116")</f>
        <v/>
      </c>
      <c r="B145" t="n">
        <v>0.7696074132538221</v>
      </c>
    </row>
    <row r="146">
      <c r="A146">
        <f>HYPERLINK("https://stackoverflow.com/q/55795520", "55795520")</f>
        <v/>
      </c>
      <c r="B146" t="n">
        <v>0.2943817878028403</v>
      </c>
    </row>
    <row r="147">
      <c r="A147">
        <f>HYPERLINK("https://stackoverflow.com/q/55796166", "55796166")</f>
        <v/>
      </c>
      <c r="B147" t="n">
        <v>0.4230895107183767</v>
      </c>
    </row>
    <row r="148">
      <c r="A148">
        <f>HYPERLINK("https://stackoverflow.com/q/55851306", "55851306")</f>
        <v/>
      </c>
      <c r="B148" t="n">
        <v>0.4047619047619047</v>
      </c>
    </row>
    <row r="149">
      <c r="A149">
        <f>HYPERLINK("https://stackoverflow.com/q/55853588", "55853588")</f>
        <v/>
      </c>
      <c r="B149" t="n">
        <v>0.400101203792479</v>
      </c>
    </row>
    <row r="150">
      <c r="A150">
        <f>HYPERLINK("https://stackoverflow.com/q/55875490", "55875490")</f>
        <v/>
      </c>
      <c r="B150" t="n">
        <v>0.4346493871810329</v>
      </c>
    </row>
    <row r="151">
      <c r="A151">
        <f>HYPERLINK("https://stackoverflow.com/q/56104228", "56104228")</f>
        <v/>
      </c>
      <c r="B151" t="n">
        <v>0.2347050368703912</v>
      </c>
    </row>
    <row r="152">
      <c r="A152">
        <f>HYPERLINK("https://stackoverflow.com/q/56130522", "56130522")</f>
        <v/>
      </c>
      <c r="B152" t="n">
        <v>0.2577123127970585</v>
      </c>
    </row>
    <row r="153">
      <c r="A153">
        <f>HYPERLINK("https://stackoverflow.com/q/56140676", "56140676")</f>
        <v/>
      </c>
      <c r="B153" t="n">
        <v>0.5002984669651337</v>
      </c>
    </row>
    <row r="154">
      <c r="A154">
        <f>HYPERLINK("https://stackoverflow.com/q/56154406", "56154406")</f>
        <v/>
      </c>
      <c r="B154" t="n">
        <v>0.6529008625782819</v>
      </c>
    </row>
    <row r="155">
      <c r="A155">
        <f>HYPERLINK("https://stackoverflow.com/q/56159595", "56159595")</f>
        <v/>
      </c>
      <c r="B155" t="n">
        <v>0.329350753538479</v>
      </c>
    </row>
    <row r="156">
      <c r="A156">
        <f>HYPERLINK("https://stackoverflow.com/q/56165773", "56165773")</f>
        <v/>
      </c>
      <c r="B156" t="n">
        <v>0.5387686387686389</v>
      </c>
    </row>
    <row r="157">
      <c r="A157">
        <f>HYPERLINK("https://stackoverflow.com/q/56228164", "56228164")</f>
        <v/>
      </c>
      <c r="B157" t="n">
        <v>0.3903455897126784</v>
      </c>
    </row>
    <row r="158">
      <c r="A158">
        <f>HYPERLINK("https://stackoverflow.com/q/56264042", "56264042")</f>
        <v/>
      </c>
      <c r="B158" t="n">
        <v>0.5251589588765382</v>
      </c>
    </row>
    <row r="159">
      <c r="A159">
        <f>HYPERLINK("https://stackoverflow.com/q/56284033", "56284033")</f>
        <v/>
      </c>
      <c r="B159" t="n">
        <v>0.5543556684861033</v>
      </c>
    </row>
    <row r="160">
      <c r="A160">
        <f>HYPERLINK("https://stackoverflow.com/q/56284148", "56284148")</f>
        <v/>
      </c>
      <c r="B160" t="n">
        <v>0.2446538800705467</v>
      </c>
    </row>
    <row r="161">
      <c r="A161">
        <f>HYPERLINK("https://stackoverflow.com/q/56349526", "56349526")</f>
        <v/>
      </c>
      <c r="B161" t="n">
        <v>0.4340311068498988</v>
      </c>
    </row>
    <row r="162">
      <c r="A162">
        <f>HYPERLINK("https://stackoverflow.com/q/56373250", "56373250")</f>
        <v/>
      </c>
      <c r="B162" t="n">
        <v>0.7478392753261864</v>
      </c>
    </row>
    <row r="163">
      <c r="A163">
        <f>HYPERLINK("https://stackoverflow.com/q/56444605", "56444605")</f>
        <v/>
      </c>
      <c r="B163" t="n">
        <v>0.5791521486643437</v>
      </c>
    </row>
    <row r="164">
      <c r="A164">
        <f>HYPERLINK("https://stackoverflow.com/q/56542464", "56542464")</f>
        <v/>
      </c>
      <c r="B164" t="n">
        <v>0.3688822751322752</v>
      </c>
    </row>
    <row r="165">
      <c r="A165">
        <f>HYPERLINK("https://stackoverflow.com/q/56657103", "56657103")</f>
        <v/>
      </c>
      <c r="B165" t="n">
        <v>0.4292844742063491</v>
      </c>
    </row>
    <row r="166">
      <c r="A166">
        <f>HYPERLINK("https://stackoverflow.com/q/56690282", "56690282")</f>
        <v/>
      </c>
      <c r="B166" t="n">
        <v>0.4394841269841269</v>
      </c>
    </row>
    <row r="167">
      <c r="A167">
        <f>HYPERLINK("https://stackoverflow.com/q/56781753", "56781753")</f>
        <v/>
      </c>
      <c r="B167" t="n">
        <v>0.4615340053296257</v>
      </c>
    </row>
    <row r="168">
      <c r="A168">
        <f>HYPERLINK("https://stackoverflow.com/q/56796657", "56796657")</f>
        <v/>
      </c>
      <c r="B168" t="n">
        <v>0.2848207715757385</v>
      </c>
    </row>
    <row r="169">
      <c r="A169">
        <f>HYPERLINK("https://stackoverflow.com/q/56838816", "56838816")</f>
        <v/>
      </c>
      <c r="B169" t="n">
        <v>0.3054873724976818</v>
      </c>
    </row>
    <row r="170">
      <c r="A170">
        <f>HYPERLINK("https://stackoverflow.com/q/56896264", "56896264")</f>
        <v/>
      </c>
      <c r="B170" t="n">
        <v>0.5183343379545912</v>
      </c>
    </row>
    <row r="171">
      <c r="A171">
        <f>HYPERLINK("https://stackoverflow.com/q/56915601", "56915601")</f>
        <v/>
      </c>
      <c r="B171" t="n">
        <v>0.4215196461098101</v>
      </c>
    </row>
    <row r="172">
      <c r="A172">
        <f>HYPERLINK("https://stackoverflow.com/q/56921005", "56921005")</f>
        <v/>
      </c>
      <c r="B172" t="n">
        <v>0.8102667246502865</v>
      </c>
    </row>
    <row r="173">
      <c r="A173">
        <f>HYPERLINK("https://stackoverflow.com/q/56924243", "56924243")</f>
        <v/>
      </c>
      <c r="B173" t="n">
        <v>0.2554563492063493</v>
      </c>
    </row>
    <row r="174">
      <c r="A174">
        <f>HYPERLINK("https://stackoverflow.com/q/56929036", "56929036")</f>
        <v/>
      </c>
      <c r="B174" t="n">
        <v>0.3148496240601503</v>
      </c>
    </row>
    <row r="175">
      <c r="A175">
        <f>HYPERLINK("https://stackoverflow.com/q/56958772", "56958772")</f>
        <v/>
      </c>
      <c r="B175" t="n">
        <v>0.2461507936507936</v>
      </c>
    </row>
    <row r="176">
      <c r="A176">
        <f>HYPERLINK("https://stackoverflow.com/q/56988325", "56988325")</f>
        <v/>
      </c>
      <c r="B176" t="n">
        <v>0.3716649780479569</v>
      </c>
    </row>
    <row r="177">
      <c r="A177">
        <f>HYPERLINK("https://stackoverflow.com/q/57000159", "57000159")</f>
        <v/>
      </c>
      <c r="B177" t="n">
        <v>0.507742934572203</v>
      </c>
    </row>
    <row r="178">
      <c r="A178">
        <f>HYPERLINK("https://stackoverflow.com/q/57016969", "57016969")</f>
        <v/>
      </c>
      <c r="B178" t="n">
        <v>0.3035314797059763</v>
      </c>
    </row>
    <row r="179">
      <c r="A179">
        <f>HYPERLINK("https://stackoverflow.com/q/57072506", "57072506")</f>
        <v/>
      </c>
      <c r="B179" t="n">
        <v>0.2900406853475446</v>
      </c>
    </row>
    <row r="180">
      <c r="A180">
        <f>HYPERLINK("https://stackoverflow.com/q/57126292", "57126292")</f>
        <v/>
      </c>
      <c r="B180" t="n">
        <v>0.40086782376502</v>
      </c>
    </row>
    <row r="181">
      <c r="A181">
        <f>HYPERLINK("https://stackoverflow.com/q/57164103", "57164103")</f>
        <v/>
      </c>
      <c r="B181" t="n">
        <v>0.3978867661502393</v>
      </c>
    </row>
    <row r="182">
      <c r="A182">
        <f>HYPERLINK("https://stackoverflow.com/q/57219620", "57219620")</f>
        <v/>
      </c>
      <c r="B182" t="n">
        <v>0.5976231597993257</v>
      </c>
    </row>
    <row r="183">
      <c r="A183">
        <f>HYPERLINK("https://stackoverflow.com/q/57279450", "57279450")</f>
        <v/>
      </c>
      <c r="B183" t="n">
        <v>0.4011189175123601</v>
      </c>
    </row>
    <row r="184">
      <c r="A184">
        <f>HYPERLINK("https://stackoverflow.com/q/57325762", "57325762")</f>
        <v/>
      </c>
      <c r="B184" t="n">
        <v>0.27265596160945</v>
      </c>
    </row>
    <row r="185">
      <c r="A185">
        <f>HYPERLINK("https://stackoverflow.com/q/57357758", "57357758")</f>
        <v/>
      </c>
      <c r="B185" t="n">
        <v>0.4644900878806458</v>
      </c>
    </row>
    <row r="186">
      <c r="A186">
        <f>HYPERLINK("https://stackoverflow.com/q/57368043", "57368043")</f>
        <v/>
      </c>
      <c r="B186" t="n">
        <v>0.3461017740429506</v>
      </c>
    </row>
    <row r="187">
      <c r="A187">
        <f>HYPERLINK("https://stackoverflow.com/q/57372691", "57372691")</f>
        <v/>
      </c>
      <c r="B187" t="n">
        <v>0.3667277167277168</v>
      </c>
    </row>
    <row r="188">
      <c r="A188">
        <f>HYPERLINK("https://stackoverflow.com/q/57558625", "57558625")</f>
        <v/>
      </c>
      <c r="B188" t="n">
        <v>0.5891053391053391</v>
      </c>
    </row>
    <row r="189">
      <c r="A189">
        <f>HYPERLINK("https://stackoverflow.com/q/57620833", "57620833")</f>
        <v/>
      </c>
      <c r="B189" t="n">
        <v>0.4376050420168068</v>
      </c>
    </row>
    <row r="190">
      <c r="A190">
        <f>HYPERLINK("https://stackoverflow.com/q/57623152", "57623152")</f>
        <v/>
      </c>
      <c r="B190" t="n">
        <v>0.5430223371399844</v>
      </c>
    </row>
    <row r="191">
      <c r="A191">
        <f>HYPERLINK("https://stackoverflow.com/q/57755093", "57755093")</f>
        <v/>
      </c>
      <c r="B191" t="n">
        <v>0.7277935456743404</v>
      </c>
    </row>
    <row r="192">
      <c r="A192">
        <f>HYPERLINK("https://stackoverflow.com/q/57969107", "57969107")</f>
        <v/>
      </c>
      <c r="B192" t="n">
        <v>0.4830447330447331</v>
      </c>
    </row>
    <row r="193">
      <c r="A193">
        <f>HYPERLINK("https://stackoverflow.com/q/57982913", "57982913")</f>
        <v/>
      </c>
      <c r="B193" t="n">
        <v>0.6271244187910856</v>
      </c>
    </row>
    <row r="194">
      <c r="A194">
        <f>HYPERLINK("https://stackoverflow.com/q/57984097", "57984097")</f>
        <v/>
      </c>
      <c r="B194" t="n">
        <v>0.4020683020683021</v>
      </c>
    </row>
    <row r="195">
      <c r="A195">
        <f>HYPERLINK("https://stackoverflow.com/q/58018611", "58018611")</f>
        <v/>
      </c>
      <c r="B195" t="n">
        <v>0.5512799016320143</v>
      </c>
    </row>
    <row r="196">
      <c r="A196">
        <f>HYPERLINK("https://stackoverflow.com/q/58020564", "58020564")</f>
        <v/>
      </c>
      <c r="B196" t="n">
        <v>0.6570228866740495</v>
      </c>
    </row>
    <row r="197">
      <c r="A197">
        <f>HYPERLINK("https://stackoverflow.com/q/58028882", "58028882")</f>
        <v/>
      </c>
      <c r="B197" t="n">
        <v>0.5979880256196045</v>
      </c>
    </row>
    <row r="198">
      <c r="A198">
        <f>HYPERLINK("https://stackoverflow.com/q/58053093", "58053093")</f>
        <v/>
      </c>
      <c r="B198" t="n">
        <v>0.4888562731028484</v>
      </c>
    </row>
    <row r="199">
      <c r="A199">
        <f>HYPERLINK("https://stackoverflow.com/q/58112894", "58112894")</f>
        <v/>
      </c>
      <c r="B199" t="n">
        <v>0.3604676104676104</v>
      </c>
    </row>
    <row r="200">
      <c r="A200">
        <f>HYPERLINK("https://stackoverflow.com/q/58118210", "58118210")</f>
        <v/>
      </c>
      <c r="B200" t="n">
        <v>0.6659501763668431</v>
      </c>
    </row>
    <row r="201">
      <c r="A201">
        <f>HYPERLINK("https://stackoverflow.com/q/58148161", "58148161")</f>
        <v/>
      </c>
      <c r="B201" t="n">
        <v>0.5139638902525501</v>
      </c>
    </row>
    <row r="202">
      <c r="A202">
        <f>HYPERLINK("https://stackoverflow.com/q/58155631", "58155631")</f>
        <v/>
      </c>
      <c r="B202" t="n">
        <v>0.4686350999910322</v>
      </c>
    </row>
    <row r="203">
      <c r="A203">
        <f>HYPERLINK("https://stackoverflow.com/q/58163017", "58163017")</f>
        <v/>
      </c>
      <c r="B203" t="n">
        <v>0.3148574842123229</v>
      </c>
    </row>
    <row r="204">
      <c r="A204">
        <f>HYPERLINK("https://stackoverflow.com/q/58185005", "58185005")</f>
        <v/>
      </c>
      <c r="B204" t="n">
        <v>0.8005673487601196</v>
      </c>
    </row>
    <row r="205">
      <c r="A205">
        <f>HYPERLINK("https://stackoverflow.com/q/58207245", "58207245")</f>
        <v/>
      </c>
      <c r="B205" t="n">
        <v>0.3744841269841271</v>
      </c>
    </row>
    <row r="206">
      <c r="A206">
        <f>HYPERLINK("https://stackoverflow.com/q/58249552", "58249552")</f>
        <v/>
      </c>
      <c r="B206" t="n">
        <v>0.3727414116463108</v>
      </c>
    </row>
    <row r="207">
      <c r="A207">
        <f>HYPERLINK("https://stackoverflow.com/q/58270907", "58270907")</f>
        <v/>
      </c>
      <c r="B207" t="n">
        <v>0.5584975369458129</v>
      </c>
    </row>
    <row r="208">
      <c r="A208">
        <f>HYPERLINK("https://stackoverflow.com/q/58289430", "58289430")</f>
        <v/>
      </c>
      <c r="B208" t="n">
        <v>0.4476911976911976</v>
      </c>
    </row>
    <row r="209">
      <c r="A209">
        <f>HYPERLINK("https://stackoverflow.com/q/58300168", "58300168")</f>
        <v/>
      </c>
      <c r="B209" t="n">
        <v>0.4193975081071856</v>
      </c>
    </row>
    <row r="210">
      <c r="A210">
        <f>HYPERLINK("https://stackoverflow.com/q/58339319", "58339319")</f>
        <v/>
      </c>
      <c r="B210" t="n">
        <v>0.5611507936507938</v>
      </c>
    </row>
    <row r="211">
      <c r="A211">
        <f>HYPERLINK("https://stackoverflow.com/q/58374422", "58374422")</f>
        <v/>
      </c>
      <c r="B211" t="n">
        <v>0.5114580048354883</v>
      </c>
    </row>
    <row r="212">
      <c r="A212">
        <f>HYPERLINK("https://stackoverflow.com/q/58382314", "58382314")</f>
        <v/>
      </c>
      <c r="B212" t="n">
        <v>0.2750288197215572</v>
      </c>
    </row>
    <row r="213">
      <c r="A213">
        <f>HYPERLINK("https://stackoverflow.com/q/58449923", "58449923")</f>
        <v/>
      </c>
      <c r="B213" t="n">
        <v>0.4401436552274541</v>
      </c>
    </row>
    <row r="214">
      <c r="A214">
        <f>HYPERLINK("https://stackoverflow.com/q/58457054", "58457054")</f>
        <v/>
      </c>
      <c r="B214" t="n">
        <v>0.3485204781501078</v>
      </c>
    </row>
    <row r="215">
      <c r="A215">
        <f>HYPERLINK("https://stackoverflow.com/q/58473686", "58473686")</f>
        <v/>
      </c>
      <c r="B215" t="n">
        <v>0.5030295272230756</v>
      </c>
    </row>
    <row r="216">
      <c r="A216">
        <f>HYPERLINK("https://stackoverflow.com/q/58481700", "58481700")</f>
        <v/>
      </c>
      <c r="B216" t="n">
        <v>0.3600158011922718</v>
      </c>
    </row>
    <row r="217">
      <c r="A217">
        <f>HYPERLINK("https://stackoverflow.com/q/58483028", "58483028")</f>
        <v/>
      </c>
      <c r="B217" t="n">
        <v>0.3088316722037652</v>
      </c>
    </row>
    <row r="218">
      <c r="A218">
        <f>HYPERLINK("https://stackoverflow.com/q/58561304", "58561304")</f>
        <v/>
      </c>
      <c r="B218" t="n">
        <v>0.3133536360280547</v>
      </c>
    </row>
    <row r="219">
      <c r="A219">
        <f>HYPERLINK("https://stackoverflow.com/q/58631966", "58631966")</f>
        <v/>
      </c>
      <c r="B219" t="n">
        <v>0.4444925444925446</v>
      </c>
    </row>
    <row r="220">
      <c r="A220">
        <f>HYPERLINK("https://stackoverflow.com/q/58639195", "58639195")</f>
        <v/>
      </c>
      <c r="B220" t="n">
        <v>0.3879268879268879</v>
      </c>
    </row>
    <row r="221">
      <c r="A221">
        <f>HYPERLINK("https://stackoverflow.com/q/58644060", "58644060")</f>
        <v/>
      </c>
      <c r="B221" t="n">
        <v>0.5877541074909496</v>
      </c>
    </row>
    <row r="222">
      <c r="A222">
        <f>HYPERLINK("https://stackoverflow.com/q/58660181", "58660181")</f>
        <v/>
      </c>
      <c r="B222" t="n">
        <v>0.2570241392956075</v>
      </c>
    </row>
    <row r="223">
      <c r="A223">
        <f>HYPERLINK("https://stackoverflow.com/q/58677883", "58677883")</f>
        <v/>
      </c>
      <c r="B223" t="n">
        <v>0.2665625351795565</v>
      </c>
    </row>
    <row r="224">
      <c r="A224">
        <f>HYPERLINK("https://stackoverflow.com/q/58715146", "58715146")</f>
        <v/>
      </c>
      <c r="B224" t="n">
        <v>0.3121343055180483</v>
      </c>
    </row>
    <row r="225">
      <c r="A225">
        <f>HYPERLINK("https://stackoverflow.com/q/58726753", "58726753")</f>
        <v/>
      </c>
      <c r="B225" t="n">
        <v>0.3440345107011774</v>
      </c>
    </row>
    <row r="226">
      <c r="A226">
        <f>HYPERLINK("https://stackoverflow.com/q/58730516", "58730516")</f>
        <v/>
      </c>
      <c r="B226" t="n">
        <v>0.334637024838754</v>
      </c>
    </row>
    <row r="227">
      <c r="A227">
        <f>HYPERLINK("https://stackoverflow.com/q/58730563", "58730563")</f>
        <v/>
      </c>
      <c r="B227" t="n">
        <v>0.3666960611405056</v>
      </c>
    </row>
    <row r="228">
      <c r="A228">
        <f>HYPERLINK("https://stackoverflow.com/q/58742822", "58742822")</f>
        <v/>
      </c>
      <c r="B228" t="n">
        <v>0.3101612800407982</v>
      </c>
    </row>
    <row r="229">
      <c r="A229">
        <f>HYPERLINK("https://stackoverflow.com/q/58799098", "58799098")</f>
        <v/>
      </c>
      <c r="B229" t="n">
        <v>0.883340797133901</v>
      </c>
    </row>
    <row r="230">
      <c r="A230">
        <f>HYPERLINK("https://stackoverflow.com/q/58841047", "58841047")</f>
        <v/>
      </c>
      <c r="B230" t="n">
        <v>0.6929563492063494</v>
      </c>
    </row>
    <row r="231">
      <c r="A231">
        <f>HYPERLINK("https://stackoverflow.com/q/58942442", "58942442")</f>
        <v/>
      </c>
      <c r="B231" t="n">
        <v>0.6843569203382287</v>
      </c>
    </row>
    <row r="232">
      <c r="A232">
        <f>HYPERLINK("https://stackoverflow.com/q/58982487", "58982487")</f>
        <v/>
      </c>
      <c r="B232" t="n">
        <v>0.3685205853174603</v>
      </c>
    </row>
    <row r="233">
      <c r="A233">
        <f>HYPERLINK("https://stackoverflow.com/q/59005965", "59005965")</f>
        <v/>
      </c>
      <c r="B233" t="n">
        <v>0.6806878306878306</v>
      </c>
    </row>
    <row r="234">
      <c r="A234">
        <f>HYPERLINK("https://stackoverflow.com/q/59043054", "59043054")</f>
        <v/>
      </c>
      <c r="B234" t="n">
        <v>0.2699921540225723</v>
      </c>
    </row>
    <row r="235">
      <c r="A235">
        <f>HYPERLINK("https://stackoverflow.com/q/59201429", "59201429")</f>
        <v/>
      </c>
      <c r="B235" t="n">
        <v>0.3431421864520457</v>
      </c>
    </row>
    <row r="236">
      <c r="A236">
        <f>HYPERLINK("https://stackoverflow.com/q/59202953", "59202953")</f>
        <v/>
      </c>
      <c r="B236" t="n">
        <v>0.74953314659197</v>
      </c>
    </row>
    <row r="237">
      <c r="A237">
        <f>HYPERLINK("https://stackoverflow.com/q/59268690", "59268690")</f>
        <v/>
      </c>
      <c r="B237" t="n">
        <v>0.4080715974332996</v>
      </c>
    </row>
    <row r="238">
      <c r="A238">
        <f>HYPERLINK("https://stackoverflow.com/q/59283319", "59283319")</f>
        <v/>
      </c>
      <c r="B238" t="n">
        <v>0.7290618144276682</v>
      </c>
    </row>
    <row r="239">
      <c r="A239">
        <f>HYPERLINK("https://stackoverflow.com/q/59346308", "59346308")</f>
        <v/>
      </c>
      <c r="B239" t="n">
        <v>0.3480585071494162</v>
      </c>
    </row>
    <row r="240">
      <c r="A240">
        <f>HYPERLINK("https://stackoverflow.com/q/59370100", "59370100")</f>
        <v/>
      </c>
      <c r="B240" t="n">
        <v>0.5416976686507936</v>
      </c>
    </row>
    <row r="241">
      <c r="A241">
        <f>HYPERLINK("https://stackoverflow.com/q/59395726", "59395726")</f>
        <v/>
      </c>
      <c r="B241" t="n">
        <v>0.4522619047619049</v>
      </c>
    </row>
    <row r="242">
      <c r="A242">
        <f>HYPERLINK("https://stackoverflow.com/q/59457801", "59457801")</f>
        <v/>
      </c>
      <c r="B242" t="n">
        <v>0.7238977072310405</v>
      </c>
    </row>
    <row r="243">
      <c r="A243">
        <f>HYPERLINK("https://stackoverflow.com/q/59475173", "59475173")</f>
        <v/>
      </c>
      <c r="B243" t="n">
        <v>0.5367063492063493</v>
      </c>
    </row>
    <row r="244">
      <c r="A244">
        <f>HYPERLINK("https://stackoverflow.com/q/59496809", "59496809")</f>
        <v/>
      </c>
      <c r="B244" t="n">
        <v>0.3976222349716325</v>
      </c>
    </row>
    <row r="245">
      <c r="A245">
        <f>HYPERLINK("https://stackoverflow.com/q/59516378", "59516378")</f>
        <v/>
      </c>
      <c r="B245" t="n">
        <v>0.4691078963230861</v>
      </c>
    </row>
    <row r="246">
      <c r="A246">
        <f>HYPERLINK("https://stackoverflow.com/q/59524629", "59524629")</f>
        <v/>
      </c>
      <c r="B246" t="n">
        <v>0.7568368712947027</v>
      </c>
    </row>
    <row r="247">
      <c r="A247">
        <f>HYPERLINK("https://stackoverflow.com/q/59544770", "59544770")</f>
        <v/>
      </c>
      <c r="B247" t="n">
        <v>0.3835200746965453</v>
      </c>
    </row>
    <row r="248">
      <c r="A248">
        <f>HYPERLINK("https://stackoverflow.com/q/59575132", "59575132")</f>
        <v/>
      </c>
      <c r="B248" t="n">
        <v>0.297321130654464</v>
      </c>
    </row>
    <row r="249">
      <c r="A249">
        <f>HYPERLINK("https://stackoverflow.com/q/59625264", "59625264")</f>
        <v/>
      </c>
      <c r="B249" t="n">
        <v>0.5934950304109183</v>
      </c>
    </row>
    <row r="250">
      <c r="A250">
        <f>HYPERLINK("https://stackoverflow.com/q/59704836", "59704836")</f>
        <v/>
      </c>
      <c r="B250" t="n">
        <v>0.2452118588482225</v>
      </c>
    </row>
    <row r="251">
      <c r="A251">
        <f>HYPERLINK("https://stackoverflow.com/q/59897345", "59897345")</f>
        <v/>
      </c>
      <c r="B251" t="n">
        <v>0.6356743814844372</v>
      </c>
    </row>
    <row r="252">
      <c r="A252">
        <f>HYPERLINK("https://stackoverflow.com/q/59962143", "59962143")</f>
        <v/>
      </c>
      <c r="B252" t="n">
        <v>0.7656181738750547</v>
      </c>
    </row>
    <row r="253">
      <c r="A253">
        <f>HYPERLINK("https://stackoverflow.com/q/59979336", "59979336")</f>
        <v/>
      </c>
      <c r="B253" t="n">
        <v>0.2554563492063492</v>
      </c>
    </row>
    <row r="254">
      <c r="A254">
        <f>HYPERLINK("https://stackoverflow.com/q/59979487", "59979487")</f>
        <v/>
      </c>
      <c r="B254" t="n">
        <v>0.6239675357322417</v>
      </c>
    </row>
    <row r="255">
      <c r="A255">
        <f>HYPERLINK("https://stackoverflow.com/q/60155095", "60155095")</f>
        <v/>
      </c>
      <c r="B255" t="n">
        <v>0.3262594893029676</v>
      </c>
    </row>
    <row r="256">
      <c r="A256">
        <f>HYPERLINK("https://stackoverflow.com/q/60230705", "60230705")</f>
        <v/>
      </c>
      <c r="B256" t="n">
        <v>0.3967750595657571</v>
      </c>
    </row>
    <row r="257">
      <c r="A257">
        <f>HYPERLINK("https://stackoverflow.com/q/60312818", "60312818")</f>
        <v/>
      </c>
      <c r="B257" t="n">
        <v>0.6313217979884648</v>
      </c>
    </row>
    <row r="258">
      <c r="A258">
        <f>HYPERLINK("https://stackoverflow.com/q/60325363", "60325363")</f>
        <v/>
      </c>
      <c r="B258" t="n">
        <v>0.3428359788359789</v>
      </c>
    </row>
    <row r="259">
      <c r="A259">
        <f>HYPERLINK("https://stackoverflow.com/q/60357457", "60357457")</f>
        <v/>
      </c>
      <c r="B259" t="n">
        <v>0.4316214088941362</v>
      </c>
    </row>
    <row r="260">
      <c r="A260">
        <f>HYPERLINK("https://stackoverflow.com/q/60370378", "60370378")</f>
        <v/>
      </c>
      <c r="B260" t="n">
        <v>0.5825916036196411</v>
      </c>
    </row>
    <row r="261">
      <c r="A261">
        <f>HYPERLINK("https://stackoverflow.com/q/60445843", "60445843")</f>
        <v/>
      </c>
      <c r="B261" t="n">
        <v>0.5583323486549293</v>
      </c>
    </row>
    <row r="262">
      <c r="A262">
        <f>HYPERLINK("https://stackoverflow.com/q/60453651", "60453651")</f>
        <v/>
      </c>
      <c r="B262" t="n">
        <v>0.5323007339136372</v>
      </c>
    </row>
    <row r="263">
      <c r="A263">
        <f>HYPERLINK("https://stackoverflow.com/q/60496009", "60496009")</f>
        <v/>
      </c>
      <c r="B263" t="n">
        <v>0.3137989417989419</v>
      </c>
    </row>
    <row r="264">
      <c r="A264">
        <f>HYPERLINK("https://stackoverflow.com/q/60543867", "60543867")</f>
        <v/>
      </c>
      <c r="B264" t="n">
        <v>0.5113927291346647</v>
      </c>
    </row>
    <row r="265">
      <c r="A265">
        <f>HYPERLINK("https://stackoverflow.com/q/60551702", "60551702")</f>
        <v/>
      </c>
      <c r="B265" t="n">
        <v>0.7056042633659961</v>
      </c>
    </row>
    <row r="266">
      <c r="A266">
        <f>HYPERLINK("https://stackoverflow.com/q/60555616", "60555616")</f>
        <v/>
      </c>
      <c r="B266" t="n">
        <v>0.5317089452603472</v>
      </c>
    </row>
    <row r="267">
      <c r="A267">
        <f>HYPERLINK("https://stackoverflow.com/q/60609166", "60609166")</f>
        <v/>
      </c>
      <c r="B267" t="n">
        <v>0.334211742949607</v>
      </c>
    </row>
    <row r="268">
      <c r="A268">
        <f>HYPERLINK("https://stackoverflow.com/q/60693819", "60693819")</f>
        <v/>
      </c>
      <c r="B268" t="n">
        <v>0.4775751435325903</v>
      </c>
    </row>
    <row r="269">
      <c r="A269">
        <f>HYPERLINK("https://stackoverflow.com/q/60706826", "60706826")</f>
        <v/>
      </c>
      <c r="B269" t="n">
        <v>0.779302007778829</v>
      </c>
    </row>
    <row r="270">
      <c r="A270">
        <f>HYPERLINK("https://stackoverflow.com/q/60716376", "60716376")</f>
        <v/>
      </c>
      <c r="B270" t="n">
        <v>0.3734987023960408</v>
      </c>
    </row>
    <row r="271">
      <c r="A271">
        <f>HYPERLINK("https://stackoverflow.com/q/60776604", "60776604")</f>
        <v/>
      </c>
      <c r="B271" t="n">
        <v>0.6148186768624724</v>
      </c>
    </row>
    <row r="272">
      <c r="A272">
        <f>HYPERLINK("https://stackoverflow.com/q/60825789", "60825789")</f>
        <v/>
      </c>
      <c r="B272" t="n">
        <v>0.5133726251869712</v>
      </c>
    </row>
    <row r="273">
      <c r="A273">
        <f>HYPERLINK("https://stackoverflow.com/q/60827803", "60827803")</f>
        <v/>
      </c>
      <c r="B273" t="n">
        <v>0.6912015702338283</v>
      </c>
    </row>
    <row r="274">
      <c r="A274">
        <f>HYPERLINK("https://stackoverflow.com/q/60838280", "60838280")</f>
        <v/>
      </c>
      <c r="B274" t="n">
        <v>0.4053826372262127</v>
      </c>
    </row>
    <row r="275">
      <c r="A275">
        <f>HYPERLINK("https://stackoverflow.com/q/61014391", "61014391")</f>
        <v/>
      </c>
      <c r="B275" t="n">
        <v>0.3318609495080084</v>
      </c>
    </row>
    <row r="276">
      <c r="A276">
        <f>HYPERLINK("https://stackoverflow.com/q/61016404", "61016404")</f>
        <v/>
      </c>
      <c r="B276" t="n">
        <v>0.4654892988226322</v>
      </c>
    </row>
    <row r="277">
      <c r="A277">
        <f>HYPERLINK("https://stackoverflow.com/q/61058282", "61058282")</f>
        <v/>
      </c>
      <c r="B277" t="n">
        <v>0.4653951186209251</v>
      </c>
    </row>
    <row r="278">
      <c r="A278">
        <f>HYPERLINK("https://stackoverflow.com/q/61073250", "61073250")</f>
        <v/>
      </c>
      <c r="B278" t="n">
        <v>0.3385680513340089</v>
      </c>
    </row>
    <row r="279">
      <c r="A279">
        <f>HYPERLINK("https://stackoverflow.com/q/61131140", "61131140")</f>
        <v/>
      </c>
      <c r="B279" t="n">
        <v>0.4101897463966429</v>
      </c>
    </row>
    <row r="280">
      <c r="A280">
        <f>HYPERLINK("https://stackoverflow.com/q/61206586", "61206586")</f>
        <v/>
      </c>
      <c r="B280" t="n">
        <v>0.7260288730876966</v>
      </c>
    </row>
    <row r="281">
      <c r="A281">
        <f>HYPERLINK("https://stackoverflow.com/q/61210424", "61210424")</f>
        <v/>
      </c>
      <c r="B281" t="n">
        <v>0.3587120526284025</v>
      </c>
    </row>
    <row r="282">
      <c r="A282">
        <f>HYPERLINK("https://stackoverflow.com/q/61238595", "61238595")</f>
        <v/>
      </c>
      <c r="B282" t="n">
        <v>0.3543056514071007</v>
      </c>
    </row>
    <row r="283">
      <c r="A283">
        <f>HYPERLINK("https://stackoverflow.com/q/61252925", "61252925")</f>
        <v/>
      </c>
      <c r="B283" t="n">
        <v>0.235103785103785</v>
      </c>
    </row>
    <row r="284">
      <c r="A284">
        <f>HYPERLINK("https://stackoverflow.com/q/61332655", "61332655")</f>
        <v/>
      </c>
      <c r="B284" t="n">
        <v>0.3161929693343306</v>
      </c>
    </row>
    <row r="285">
      <c r="A285">
        <f>HYPERLINK("https://stackoverflow.com/q/61350573", "61350573")</f>
        <v/>
      </c>
      <c r="B285" t="n">
        <v>0.4508323654665119</v>
      </c>
    </row>
    <row r="286">
      <c r="A286">
        <f>HYPERLINK("https://stackoverflow.com/q/61422412", "61422412")</f>
        <v/>
      </c>
      <c r="B286" t="n">
        <v>0.7449143315569308</v>
      </c>
    </row>
    <row r="287">
      <c r="A287">
        <f>HYPERLINK("https://stackoverflow.com/q/61469908", "61469908")</f>
        <v/>
      </c>
      <c r="B287" t="n">
        <v>0.5130952380952382</v>
      </c>
    </row>
    <row r="288">
      <c r="A288">
        <f>HYPERLINK("https://stackoverflow.com/q/61483577", "61483577")</f>
        <v/>
      </c>
      <c r="B288" t="n">
        <v>0.5151996151996152</v>
      </c>
    </row>
    <row r="289">
      <c r="A289">
        <f>HYPERLINK("https://stackoverflow.com/q/61487083", "61487083")</f>
        <v/>
      </c>
      <c r="B289" t="n">
        <v>0.3062022339800118</v>
      </c>
    </row>
    <row r="290">
      <c r="A290">
        <f>HYPERLINK("https://stackoverflow.com/q/61494118", "61494118")</f>
        <v/>
      </c>
      <c r="B290" t="n">
        <v>0.2441753525444513</v>
      </c>
    </row>
    <row r="291">
      <c r="A291">
        <f>HYPERLINK("https://stackoverflow.com/q/61505590", "61505590")</f>
        <v/>
      </c>
      <c r="B291" t="n">
        <v>0.4316214088941362</v>
      </c>
    </row>
    <row r="292">
      <c r="A292">
        <f>HYPERLINK("https://stackoverflow.com/q/61515127", "61515127")</f>
        <v/>
      </c>
      <c r="B292" t="n">
        <v>0.5230085918159315</v>
      </c>
    </row>
    <row r="293">
      <c r="A293">
        <f>HYPERLINK("https://stackoverflow.com/q/61548727", "61548727")</f>
        <v/>
      </c>
      <c r="B293" t="n">
        <v>0.6127764767109031</v>
      </c>
    </row>
    <row r="294">
      <c r="A294">
        <f>HYPERLINK("https://stackoverflow.com/q/61557784", "61557784")</f>
        <v/>
      </c>
      <c r="B294" t="n">
        <v>0.3479898041941836</v>
      </c>
    </row>
    <row r="295">
      <c r="A295">
        <f>HYPERLINK("https://stackoverflow.com/q/61588758", "61588758")</f>
        <v/>
      </c>
      <c r="B295" t="n">
        <v>0.5195279866332497</v>
      </c>
    </row>
    <row r="296">
      <c r="A296">
        <f>HYPERLINK("https://stackoverflow.com/q/61594436", "61594436")</f>
        <v/>
      </c>
      <c r="B296" t="n">
        <v>0.4070528555064639</v>
      </c>
    </row>
    <row r="297">
      <c r="A297">
        <f>HYPERLINK("https://stackoverflow.com/q/61623473", "61623473")</f>
        <v/>
      </c>
      <c r="B297" t="n">
        <v>0.6278290783994207</v>
      </c>
    </row>
    <row r="298">
      <c r="A298">
        <f>HYPERLINK("https://stackoverflow.com/q/61628400", "61628400")</f>
        <v/>
      </c>
      <c r="B298" t="n">
        <v>0.7156691422746472</v>
      </c>
    </row>
    <row r="299">
      <c r="A299">
        <f>HYPERLINK("https://stackoverflow.com/q/61672841", "61672841")</f>
        <v/>
      </c>
      <c r="B299" t="n">
        <v>0.4990601503759399</v>
      </c>
    </row>
    <row r="300">
      <c r="A300">
        <f>HYPERLINK("https://stackoverflow.com/q/61735365", "61735365")</f>
        <v/>
      </c>
      <c r="B300" t="n">
        <v>0.4546708300806661</v>
      </c>
    </row>
    <row r="301">
      <c r="A301">
        <f>HYPERLINK("https://stackoverflow.com/q/61817845", "61817845")</f>
        <v/>
      </c>
      <c r="B301" t="n">
        <v>0.5077429345722028</v>
      </c>
    </row>
    <row r="302">
      <c r="A302">
        <f>HYPERLINK("https://stackoverflow.com/q/61818685", "61818685")</f>
        <v/>
      </c>
      <c r="B302" t="n">
        <v>0.2955420466058765</v>
      </c>
    </row>
    <row r="303">
      <c r="A303">
        <f>HYPERLINK("https://stackoverflow.com/q/61854113", "61854113")</f>
        <v/>
      </c>
      <c r="B303" t="n">
        <v>0.585906685906686</v>
      </c>
    </row>
    <row r="304">
      <c r="A304">
        <f>HYPERLINK("https://stackoverflow.com/q/61869531", "61869531")</f>
        <v/>
      </c>
      <c r="B304" t="n">
        <v>0.8061507936507938</v>
      </c>
    </row>
    <row r="305">
      <c r="A305">
        <f>HYPERLINK("https://stackoverflow.com/q/61920382", "61920382")</f>
        <v/>
      </c>
      <c r="B305" t="n">
        <v>0.6080329327992882</v>
      </c>
    </row>
    <row r="306">
      <c r="A306">
        <f>HYPERLINK("https://stackoverflow.com/q/61928879", "61928879")</f>
        <v/>
      </c>
      <c r="B306" t="n">
        <v>0.4478905597326649</v>
      </c>
    </row>
    <row r="307">
      <c r="A307">
        <f>HYPERLINK("https://stackoverflow.com/q/61932638", "61932638")</f>
        <v/>
      </c>
      <c r="B307" t="n">
        <v>0.3608550947260625</v>
      </c>
    </row>
    <row r="308">
      <c r="A308">
        <f>HYPERLINK("https://stackoverflow.com/q/62022772", "62022772")</f>
        <v/>
      </c>
      <c r="B308" t="n">
        <v>0.3797619047619048</v>
      </c>
    </row>
    <row r="309">
      <c r="A309">
        <f>HYPERLINK("https://stackoverflow.com/q/62049728", "62049728")</f>
        <v/>
      </c>
      <c r="B309" t="n">
        <v>0.6484065777124903</v>
      </c>
    </row>
    <row r="310">
      <c r="A310">
        <f>HYPERLINK("https://stackoverflow.com/q/62076983", "62076983")</f>
        <v/>
      </c>
      <c r="B310" t="n">
        <v>0.4796739208503914</v>
      </c>
    </row>
    <row r="311">
      <c r="A311">
        <f>HYPERLINK("https://stackoverflow.com/q/62079800", "62079800")</f>
        <v/>
      </c>
      <c r="B311" t="n">
        <v>0.4829512051734275</v>
      </c>
    </row>
    <row r="312">
      <c r="A312">
        <f>HYPERLINK("https://stackoverflow.com/q/62081474", "62081474")</f>
        <v/>
      </c>
      <c r="B312" t="n">
        <v>0.3346370248387538</v>
      </c>
    </row>
    <row r="313">
      <c r="A313">
        <f>HYPERLINK("https://stackoverflow.com/q/62107434", "62107434")</f>
        <v/>
      </c>
      <c r="B313" t="n">
        <v>0.5082775297619048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