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HYPERLINK("https://stackoverflow.com/q/9257823", "9257823")</f>
        <v/>
      </c>
      <c r="B2" t="n">
        <v>0.2835933223864258</v>
      </c>
    </row>
    <row r="3">
      <c r="A3">
        <f>HYPERLINK("https://stackoverflow.com/q/15006547", "15006547")</f>
        <v/>
      </c>
      <c r="B3" t="n">
        <v>0.269484126984127</v>
      </c>
    </row>
    <row r="4">
      <c r="A4">
        <f>HYPERLINK("https://stackoverflow.com/q/18440385", "18440385")</f>
        <v/>
      </c>
      <c r="B4" t="n">
        <v>0.5062676160807001</v>
      </c>
    </row>
    <row r="5">
      <c r="A5">
        <f>HYPERLINK("https://stackoverflow.com/q/21404255", "21404255")</f>
        <v/>
      </c>
      <c r="B5" t="n">
        <v>0.3606442577030812</v>
      </c>
    </row>
    <row r="6">
      <c r="A6">
        <f>HYPERLINK("https://stackoverflow.com/q/31101619", "31101619")</f>
        <v/>
      </c>
      <c r="B6" t="n">
        <v>0.4172619047619048</v>
      </c>
    </row>
    <row r="7">
      <c r="A7">
        <f>HYPERLINK("https://stackoverflow.com/q/40233484", "40233484")</f>
        <v/>
      </c>
      <c r="B7" t="n">
        <v>0.2436140018921475</v>
      </c>
    </row>
    <row r="8">
      <c r="A8">
        <f>HYPERLINK("https://stackoverflow.com/q/41860322", "41860322")</f>
        <v/>
      </c>
      <c r="B8" t="n">
        <v>0.3650366956818569</v>
      </c>
    </row>
    <row r="9">
      <c r="A9">
        <f>HYPERLINK("https://stackoverflow.com/q/41867303", "41867303")</f>
        <v/>
      </c>
      <c r="B9" t="n">
        <v>0.3705287279230942</v>
      </c>
    </row>
    <row r="10">
      <c r="A10">
        <f>HYPERLINK("https://stackoverflow.com/q/41881534", "41881534")</f>
        <v/>
      </c>
      <c r="B10" t="n">
        <v>0.4788067698162335</v>
      </c>
    </row>
    <row r="11">
      <c r="A11">
        <f>HYPERLINK("https://stackoverflow.com/q/41886336", "41886336")</f>
        <v/>
      </c>
      <c r="B11" t="n">
        <v>0.3323351835621773</v>
      </c>
    </row>
    <row r="12">
      <c r="A12">
        <f>HYPERLINK("https://stackoverflow.com/q/41983737", "41983737")</f>
        <v/>
      </c>
      <c r="B12" t="n">
        <v>0.7681999501371229</v>
      </c>
    </row>
    <row r="13">
      <c r="A13">
        <f>HYPERLINK("https://stackoverflow.com/q/41984603", "41984603")</f>
        <v/>
      </c>
      <c r="B13" t="n">
        <v>0.338138640873016</v>
      </c>
    </row>
    <row r="14">
      <c r="A14">
        <f>HYPERLINK("https://stackoverflow.com/q/42010994", "42010994")</f>
        <v/>
      </c>
      <c r="B14" t="n">
        <v>0.3908730158730159</v>
      </c>
    </row>
    <row r="15">
      <c r="A15">
        <f>HYPERLINK("https://stackoverflow.com/q/42227249", "42227249")</f>
        <v/>
      </c>
      <c r="B15" t="n">
        <v>0.3072254542842778</v>
      </c>
    </row>
    <row r="16">
      <c r="A16">
        <f>HYPERLINK("https://stackoverflow.com/q/42305224", "42305224")</f>
        <v/>
      </c>
      <c r="B16" t="n">
        <v>0.2356287123728984</v>
      </c>
    </row>
    <row r="17">
      <c r="A17">
        <f>HYPERLINK("https://stackoverflow.com/q/42379606", "42379606")</f>
        <v/>
      </c>
      <c r="B17" t="n">
        <v>0.4761689095928228</v>
      </c>
    </row>
    <row r="18">
      <c r="A18">
        <f>HYPERLINK("https://stackoverflow.com/q/42647054", "42647054")</f>
        <v/>
      </c>
      <c r="B18" t="n">
        <v>0.7254425330341562</v>
      </c>
    </row>
    <row r="19">
      <c r="A19">
        <f>HYPERLINK("https://stackoverflow.com/q/42739284", "42739284")</f>
        <v/>
      </c>
      <c r="B19" t="n">
        <v>0.6217976119232852</v>
      </c>
    </row>
    <row r="20">
      <c r="A20">
        <f>HYPERLINK("https://stackoverflow.com/q/42938295", "42938295")</f>
        <v/>
      </c>
      <c r="B20" t="n">
        <v>0.4444664292309722</v>
      </c>
    </row>
    <row r="21">
      <c r="A21">
        <f>HYPERLINK("https://stackoverflow.com/q/43033640", "43033640")</f>
        <v/>
      </c>
      <c r="B21" t="n">
        <v>0.5026331404836076</v>
      </c>
    </row>
    <row r="22">
      <c r="A22">
        <f>HYPERLINK("https://stackoverflow.com/q/43097927", "43097927")</f>
        <v/>
      </c>
      <c r="B22" t="n">
        <v>0.4220922882427308</v>
      </c>
    </row>
    <row r="23">
      <c r="A23">
        <f>HYPERLINK("https://stackoverflow.com/q/43500546", "43500546")</f>
        <v/>
      </c>
      <c r="B23" t="n">
        <v>0.3319887183523548</v>
      </c>
    </row>
    <row r="24">
      <c r="A24">
        <f>HYPERLINK("https://stackoverflow.com/q/43618424", "43618424")</f>
        <v/>
      </c>
      <c r="B24" t="n">
        <v>0.3518255937610777</v>
      </c>
    </row>
    <row r="25">
      <c r="A25">
        <f>HYPERLINK("https://stackoverflow.com/q/43646460", "43646460")</f>
        <v/>
      </c>
      <c r="B25" t="n">
        <v>0.6279622177509503</v>
      </c>
    </row>
    <row r="26">
      <c r="A26">
        <f>HYPERLINK("https://stackoverflow.com/q/43667724", "43667724")</f>
        <v/>
      </c>
      <c r="B26" t="n">
        <v>0.3521524771524772</v>
      </c>
    </row>
    <row r="27">
      <c r="A27">
        <f>HYPERLINK("https://stackoverflow.com/q/43764771", "43764771")</f>
        <v/>
      </c>
      <c r="B27" t="n">
        <v>0.2074704304621202</v>
      </c>
    </row>
    <row r="28">
      <c r="A28">
        <f>HYPERLINK("https://stackoverflow.com/q/43908577", "43908577")</f>
        <v/>
      </c>
      <c r="B28" t="n">
        <v>0.3107948908730159</v>
      </c>
    </row>
    <row r="29">
      <c r="A29">
        <f>HYPERLINK("https://stackoverflow.com/q/44076048", "44076048")</f>
        <v/>
      </c>
      <c r="B29" t="n">
        <v>0.6929563492063494</v>
      </c>
    </row>
    <row r="30">
      <c r="A30">
        <f>HYPERLINK("https://stackoverflow.com/q/44165995", "44165995")</f>
        <v/>
      </c>
      <c r="B30" t="n">
        <v>0.4867126337714574</v>
      </c>
    </row>
    <row r="31">
      <c r="A31">
        <f>HYPERLINK("https://stackoverflow.com/q/44242378", "44242378")</f>
        <v/>
      </c>
      <c r="B31" t="n">
        <v>0.4782992101832682</v>
      </c>
    </row>
    <row r="32">
      <c r="A32">
        <f>HYPERLINK("https://stackoverflow.com/q/44285870", "44285870")</f>
        <v/>
      </c>
      <c r="B32" t="n">
        <v>0.5834219543896962</v>
      </c>
    </row>
    <row r="33">
      <c r="A33">
        <f>HYPERLINK("https://stackoverflow.com/q/44360062", "44360062")</f>
        <v/>
      </c>
      <c r="B33" t="n">
        <v>0.3424190188896072</v>
      </c>
    </row>
    <row r="34">
      <c r="A34">
        <f>HYPERLINK("https://stackoverflow.com/q/44407451", "44407451")</f>
        <v/>
      </c>
      <c r="B34" t="n">
        <v>0.3351501243067507</v>
      </c>
    </row>
    <row r="35">
      <c r="A35">
        <f>HYPERLINK("https://stackoverflow.com/q/44526400", "44526400")</f>
        <v/>
      </c>
      <c r="B35" t="n">
        <v>0.4411725225678713</v>
      </c>
    </row>
    <row r="36">
      <c r="A36">
        <f>HYPERLINK("https://stackoverflow.com/q/44532598", "44532598")</f>
        <v/>
      </c>
      <c r="B36" t="n">
        <v>0.4744200244200243</v>
      </c>
    </row>
    <row r="37">
      <c r="A37">
        <f>HYPERLINK("https://stackoverflow.com/q/44590497", "44590497")</f>
        <v/>
      </c>
      <c r="B37" t="n">
        <v>0.3283415930474755</v>
      </c>
    </row>
    <row r="38">
      <c r="A38">
        <f>HYPERLINK("https://stackoverflow.com/q/44641222", "44641222")</f>
        <v/>
      </c>
      <c r="B38" t="n">
        <v>0.4605083728795069</v>
      </c>
    </row>
    <row r="39">
      <c r="A39">
        <f>HYPERLINK("https://stackoverflow.com/q/44767791", "44767791")</f>
        <v/>
      </c>
      <c r="B39" t="n">
        <v>0.5639398915260987</v>
      </c>
    </row>
    <row r="40">
      <c r="A40">
        <f>HYPERLINK("https://stackoverflow.com/q/44974408", "44974408")</f>
        <v/>
      </c>
      <c r="B40" t="n">
        <v>0.5355207123499807</v>
      </c>
    </row>
    <row r="41">
      <c r="A41">
        <f>HYPERLINK("https://stackoverflow.com/q/44980903", "44980903")</f>
        <v/>
      </c>
      <c r="B41" t="n">
        <v>0.4983915343915344</v>
      </c>
    </row>
    <row r="42">
      <c r="A42">
        <f>HYPERLINK("https://stackoverflow.com/q/45004378", "45004378")</f>
        <v/>
      </c>
      <c r="B42" t="n">
        <v>0.3926691461902729</v>
      </c>
    </row>
    <row r="43">
      <c r="A43">
        <f>HYPERLINK("https://stackoverflow.com/q/45091910", "45091910")</f>
        <v/>
      </c>
      <c r="B43" t="n">
        <v>0.5945767195767195</v>
      </c>
    </row>
    <row r="44">
      <c r="A44">
        <f>HYPERLINK("https://stackoverflow.com/q/45224565", "45224565")</f>
        <v/>
      </c>
      <c r="B44" t="n">
        <v>0.2225125822686798</v>
      </c>
    </row>
    <row r="45">
      <c r="A45">
        <f>HYPERLINK("https://stackoverflow.com/q/45232971", "45232971")</f>
        <v/>
      </c>
      <c r="B45" t="n">
        <v>0.6398665746491833</v>
      </c>
    </row>
    <row r="46">
      <c r="A46">
        <f>HYPERLINK("https://stackoverflow.com/q/45288895", "45288895")</f>
        <v/>
      </c>
      <c r="B46" t="n">
        <v>0.4720479407979408</v>
      </c>
    </row>
    <row r="47">
      <c r="A47">
        <f>HYPERLINK("https://stackoverflow.com/q/45312549", "45312549")</f>
        <v/>
      </c>
      <c r="B47" t="n">
        <v>0.3380221386800334</v>
      </c>
    </row>
    <row r="48">
      <c r="A48">
        <f>HYPERLINK("https://stackoverflow.com/q/45336337", "45336337")</f>
        <v/>
      </c>
      <c r="B48" t="n">
        <v>0.2922094938604372</v>
      </c>
    </row>
    <row r="49">
      <c r="A49">
        <f>HYPERLINK("https://stackoverflow.com/q/45494320", "45494320")</f>
        <v/>
      </c>
      <c r="B49" t="n">
        <v>0.3896612336209651</v>
      </c>
    </row>
    <row r="50">
      <c r="A50">
        <f>HYPERLINK("https://stackoverflow.com/q/45555483", "45555483")</f>
        <v/>
      </c>
      <c r="B50" t="n">
        <v>0.3132848855740423</v>
      </c>
    </row>
    <row r="51">
      <c r="A51">
        <f>HYPERLINK("https://stackoverflow.com/q/45572394", "45572394")</f>
        <v/>
      </c>
      <c r="B51" t="n">
        <v>0.6906505065419793</v>
      </c>
    </row>
    <row r="52">
      <c r="A52">
        <f>HYPERLINK("https://stackoverflow.com/q/45686397", "45686397")</f>
        <v/>
      </c>
      <c r="B52" t="n">
        <v>0.4916305916305917</v>
      </c>
    </row>
    <row r="53">
      <c r="A53">
        <f>HYPERLINK("https://stackoverflow.com/q/45697947", "45697947")</f>
        <v/>
      </c>
      <c r="B53" t="n">
        <v>0.3707580733442803</v>
      </c>
    </row>
    <row r="54">
      <c r="A54">
        <f>HYPERLINK("https://stackoverflow.com/q/45901296", "45901296")</f>
        <v/>
      </c>
      <c r="B54" t="n">
        <v>0.2583747200311617</v>
      </c>
    </row>
    <row r="55">
      <c r="A55">
        <f>HYPERLINK("https://stackoverflow.com/q/46067509", "46067509")</f>
        <v/>
      </c>
      <c r="B55" t="n">
        <v>0.4200875752599892</v>
      </c>
    </row>
    <row r="56">
      <c r="A56">
        <f>HYPERLINK("https://stackoverflow.com/q/46206200", "46206200")</f>
        <v/>
      </c>
      <c r="B56" t="n">
        <v>0.4482401656314698</v>
      </c>
    </row>
    <row r="57">
      <c r="A57">
        <f>HYPERLINK("https://stackoverflow.com/q/46227182", "46227182")</f>
        <v/>
      </c>
      <c r="B57" t="n">
        <v>0.3263668430335097</v>
      </c>
    </row>
    <row r="58">
      <c r="A58">
        <f>HYPERLINK("https://stackoverflow.com/q/46453448", "46453448")</f>
        <v/>
      </c>
      <c r="B58" t="n">
        <v>0.5458025933378047</v>
      </c>
    </row>
    <row r="59">
      <c r="A59">
        <f>HYPERLINK("https://stackoverflow.com/q/46595947", "46595947")</f>
        <v/>
      </c>
      <c r="B59" t="n">
        <v>0.4005821764442454</v>
      </c>
    </row>
    <row r="60">
      <c r="A60">
        <f>HYPERLINK("https://stackoverflow.com/q/46606062", "46606062")</f>
        <v/>
      </c>
      <c r="B60" t="n">
        <v>0.6566137566137566</v>
      </c>
    </row>
    <row r="61">
      <c r="A61">
        <f>HYPERLINK("https://stackoverflow.com/q/46801400", "46801400")</f>
        <v/>
      </c>
      <c r="B61" t="n">
        <v>0.7478470111448836</v>
      </c>
    </row>
    <row r="62">
      <c r="A62">
        <f>HYPERLINK("https://stackoverflow.com/q/46837399", "46837399")</f>
        <v/>
      </c>
      <c r="B62" t="n">
        <v>0.5057720057720058</v>
      </c>
    </row>
    <row r="63">
      <c r="A63">
        <f>HYPERLINK("https://stackoverflow.com/q/46882235", "46882235")</f>
        <v/>
      </c>
      <c r="B63" t="n">
        <v>0.3456092269041909</v>
      </c>
    </row>
    <row r="64">
      <c r="A64">
        <f>HYPERLINK("https://stackoverflow.com/q/46921029", "46921029")</f>
        <v/>
      </c>
      <c r="B64" t="n">
        <v>0.7652528304702217</v>
      </c>
    </row>
    <row r="65">
      <c r="A65">
        <f>HYPERLINK("https://stackoverflow.com/q/46978829", "46978829")</f>
        <v/>
      </c>
      <c r="B65" t="n">
        <v>0.3378894767783656</v>
      </c>
    </row>
    <row r="66">
      <c r="A66">
        <f>HYPERLINK("https://stackoverflow.com/q/47025667", "47025667")</f>
        <v/>
      </c>
      <c r="B66" t="n">
        <v>0.6728470111448834</v>
      </c>
    </row>
    <row r="67">
      <c r="A67">
        <f>HYPERLINK("https://stackoverflow.com/q/47296300", "47296300")</f>
        <v/>
      </c>
      <c r="B67" t="n">
        <v>0.3527973927213471</v>
      </c>
    </row>
    <row r="68">
      <c r="A68">
        <f>HYPERLINK("https://stackoverflow.com/q/47451392", "47451392")</f>
        <v/>
      </c>
      <c r="B68" t="n">
        <v>0.5835698517817723</v>
      </c>
    </row>
    <row r="69">
      <c r="A69">
        <f>HYPERLINK("https://stackoverflow.com/q/47520197", "47520197")</f>
        <v/>
      </c>
      <c r="B69" t="n">
        <v>0.4946663253114866</v>
      </c>
    </row>
    <row r="70">
      <c r="A70">
        <f>HYPERLINK("https://stackoverflow.com/q/47522277", "47522277")</f>
        <v/>
      </c>
      <c r="B70" t="n">
        <v>0.3017023234414539</v>
      </c>
    </row>
    <row r="71">
      <c r="A71">
        <f>HYPERLINK("https://stackoverflow.com/q/47706182", "47706182")</f>
        <v/>
      </c>
      <c r="B71" t="n">
        <v>0.7868907149880604</v>
      </c>
    </row>
    <row r="72">
      <c r="A72">
        <f>HYPERLINK("https://stackoverflow.com/q/47820165", "47820165")</f>
        <v/>
      </c>
      <c r="B72" t="n">
        <v>0.810360305218917</v>
      </c>
    </row>
    <row r="73">
      <c r="A73">
        <f>HYPERLINK("https://stackoverflow.com/q/47943399", "47943399")</f>
        <v/>
      </c>
      <c r="B73" t="n">
        <v>0.4063629294176844</v>
      </c>
    </row>
    <row r="74">
      <c r="A74">
        <f>HYPERLINK("https://stackoverflow.com/q/48054534", "48054534")</f>
        <v/>
      </c>
      <c r="B74" t="n">
        <v>0.8333681425786688</v>
      </c>
    </row>
    <row r="75">
      <c r="A75">
        <f>HYPERLINK("https://stackoverflow.com/q/48082476", "48082476")</f>
        <v/>
      </c>
      <c r="B75" t="n">
        <v>0.228424456202234</v>
      </c>
    </row>
    <row r="76">
      <c r="A76">
        <f>HYPERLINK("https://stackoverflow.com/q/48267239", "48267239")</f>
        <v/>
      </c>
      <c r="B76" t="n">
        <v>0.3606279504483097</v>
      </c>
    </row>
    <row r="77">
      <c r="A77">
        <f>HYPERLINK("https://stackoverflow.com/q/48291882", "48291882")</f>
        <v/>
      </c>
      <c r="B77" t="n">
        <v>0.6443452380952381</v>
      </c>
    </row>
    <row r="78">
      <c r="A78">
        <f>HYPERLINK("https://stackoverflow.com/q/48413268", "48413268")</f>
        <v/>
      </c>
      <c r="B78" t="n">
        <v>0.3603841937175271</v>
      </c>
    </row>
    <row r="79">
      <c r="A79">
        <f>HYPERLINK("https://stackoverflow.com/q/48591858", "48591858")</f>
        <v/>
      </c>
      <c r="B79" t="n">
        <v>0.3548099355015781</v>
      </c>
    </row>
    <row r="80">
      <c r="A80">
        <f>HYPERLINK("https://stackoverflow.com/q/48651904", "48651904")</f>
        <v/>
      </c>
      <c r="B80" t="n">
        <v>0.3106323501060343</v>
      </c>
    </row>
    <row r="81">
      <c r="A81">
        <f>HYPERLINK("https://stackoverflow.com/q/48736701", "48736701")</f>
        <v/>
      </c>
      <c r="B81" t="n">
        <v>0.5107232031389334</v>
      </c>
    </row>
    <row r="82">
      <c r="A82">
        <f>HYPERLINK("https://stackoverflow.com/q/48880561", "48880561")</f>
        <v/>
      </c>
      <c r="B82" t="n">
        <v>0.4553849577214063</v>
      </c>
    </row>
    <row r="83">
      <c r="A83">
        <f>HYPERLINK("https://stackoverflow.com/q/48997601", "48997601")</f>
        <v/>
      </c>
      <c r="B83" t="n">
        <v>0.4277607100187746</v>
      </c>
    </row>
    <row r="84">
      <c r="A84">
        <f>HYPERLINK("https://stackoverflow.com/q/49042255", "49042255")</f>
        <v/>
      </c>
      <c r="B84" t="n">
        <v>0.2693682329443919</v>
      </c>
    </row>
    <row r="85">
      <c r="A85">
        <f>HYPERLINK("https://stackoverflow.com/q/49143658", "49143658")</f>
        <v/>
      </c>
      <c r="B85" t="n">
        <v>0.3284766642975598</v>
      </c>
    </row>
    <row r="86">
      <c r="A86">
        <f>HYPERLINK("https://stackoverflow.com/q/49164897", "49164897")</f>
        <v/>
      </c>
      <c r="B86" t="n">
        <v>0.5129387435725465</v>
      </c>
    </row>
    <row r="87">
      <c r="A87">
        <f>HYPERLINK("https://stackoverflow.com/q/49172417", "49172417")</f>
        <v/>
      </c>
      <c r="B87" t="n">
        <v>0.6318503070327887</v>
      </c>
    </row>
    <row r="88">
      <c r="A88">
        <f>HYPERLINK("https://stackoverflow.com/q/49249899", "49249899")</f>
        <v/>
      </c>
      <c r="B88" t="n">
        <v>0.2771779254337394</v>
      </c>
    </row>
    <row r="89">
      <c r="A89">
        <f>HYPERLINK("https://stackoverflow.com/q/49326074", "49326074")</f>
        <v/>
      </c>
      <c r="B89" t="n">
        <v>0.4264027316352897</v>
      </c>
    </row>
    <row r="90">
      <c r="A90">
        <f>HYPERLINK("https://stackoverflow.com/q/49447462", "49447462")</f>
        <v/>
      </c>
      <c r="B90" t="n">
        <v>0.4727753727753728</v>
      </c>
    </row>
    <row r="91">
      <c r="A91">
        <f>HYPERLINK("https://stackoverflow.com/q/49506812", "49506812")</f>
        <v/>
      </c>
      <c r="B91" t="n">
        <v>0.3456309916705957</v>
      </c>
    </row>
    <row r="92">
      <c r="A92">
        <f>HYPERLINK("https://stackoverflow.com/q/49544718", "49544718")</f>
        <v/>
      </c>
      <c r="B92" t="n">
        <v>0.4823082010582012</v>
      </c>
    </row>
    <row r="93">
      <c r="A93">
        <f>HYPERLINK("https://stackoverflow.com/q/49580441", "49580441")</f>
        <v/>
      </c>
      <c r="B93" t="n">
        <v>0.5437152432512061</v>
      </c>
    </row>
    <row r="94">
      <c r="A94">
        <f>HYPERLINK("https://stackoverflow.com/q/49891856", "49891856")</f>
        <v/>
      </c>
      <c r="B94" t="n">
        <v>0.4358730158730159</v>
      </c>
    </row>
    <row r="95">
      <c r="A95">
        <f>HYPERLINK("https://stackoverflow.com/q/49897894", "49897894")</f>
        <v/>
      </c>
      <c r="B95" t="n">
        <v>0.6060501495284103</v>
      </c>
    </row>
    <row r="96">
      <c r="A96">
        <f>HYPERLINK("https://stackoverflow.com/q/49914445", "49914445")</f>
        <v/>
      </c>
      <c r="B96" t="n">
        <v>0.192105539787659</v>
      </c>
    </row>
    <row r="97">
      <c r="A97">
        <f>HYPERLINK("https://stackoverflow.com/q/49956884", "49956884")</f>
        <v/>
      </c>
      <c r="B97" t="n">
        <v>0.3214285714285715</v>
      </c>
    </row>
    <row r="98">
      <c r="A98">
        <f>HYPERLINK("https://stackoverflow.com/q/49986234", "49986234")</f>
        <v/>
      </c>
      <c r="B98" t="n">
        <v>0.34790135293491</v>
      </c>
    </row>
    <row r="99">
      <c r="A99">
        <f>HYPERLINK("https://stackoverflow.com/q/50013399", "50013399")</f>
        <v/>
      </c>
      <c r="B99" t="n">
        <v>0.7908359788359788</v>
      </c>
    </row>
    <row r="100">
      <c r="A100">
        <f>HYPERLINK("https://stackoverflow.com/q/50038740", "50038740")</f>
        <v/>
      </c>
      <c r="B100" t="n">
        <v>0.4512178434592229</v>
      </c>
    </row>
    <row r="101">
      <c r="A101">
        <f>HYPERLINK("https://stackoverflow.com/q/50104914", "50104914")</f>
        <v/>
      </c>
      <c r="B101" t="n">
        <v>0.410433201058201</v>
      </c>
    </row>
    <row r="102">
      <c r="A102">
        <f>HYPERLINK("https://stackoverflow.com/q/50115856", "50115856")</f>
        <v/>
      </c>
      <c r="B102" t="n">
        <v>0.3731394518591751</v>
      </c>
    </row>
    <row r="103">
      <c r="A103">
        <f>HYPERLINK("https://stackoverflow.com/q/50197317", "50197317")</f>
        <v/>
      </c>
      <c r="B103" t="n">
        <v>0.2870112272551297</v>
      </c>
    </row>
    <row r="104">
      <c r="A104">
        <f>HYPERLINK("https://stackoverflow.com/q/50502923", "50502923")</f>
        <v/>
      </c>
      <c r="B104" t="n">
        <v>0.253052503052503</v>
      </c>
    </row>
    <row r="105">
      <c r="A105">
        <f>HYPERLINK("https://stackoverflow.com/q/50529981", "50529981")</f>
        <v/>
      </c>
      <c r="B105" t="n">
        <v>0.7287409145725368</v>
      </c>
    </row>
    <row r="106">
      <c r="A106">
        <f>HYPERLINK("https://stackoverflow.com/q/50624609", "50624609")</f>
        <v/>
      </c>
      <c r="B106" t="n">
        <v>0.3967619047619048</v>
      </c>
    </row>
    <row r="107">
      <c r="A107">
        <f>HYPERLINK("https://stackoverflow.com/q/50629028", "50629028")</f>
        <v/>
      </c>
      <c r="B107" t="n">
        <v>0.3697650434938571</v>
      </c>
    </row>
    <row r="108">
      <c r="A108">
        <f>HYPERLINK("https://stackoverflow.com/q/50632954", "50632954")</f>
        <v/>
      </c>
      <c r="B108" t="n">
        <v>0.5113927291346646</v>
      </c>
    </row>
    <row r="109">
      <c r="A109">
        <f>HYPERLINK("https://stackoverflow.com/q/50718804", "50718804")</f>
        <v/>
      </c>
      <c r="B109" t="n">
        <v>0.5735562310030395</v>
      </c>
    </row>
    <row r="110">
      <c r="A110">
        <f>HYPERLINK("https://stackoverflow.com/q/50764255", "50764255")</f>
        <v/>
      </c>
      <c r="B110" t="n">
        <v>0.3930539157811885</v>
      </c>
    </row>
    <row r="111">
      <c r="A111">
        <f>HYPERLINK("https://stackoverflow.com/q/50865772", "50865772")</f>
        <v/>
      </c>
      <c r="B111" t="n">
        <v>0.3411768353174603</v>
      </c>
    </row>
    <row r="112">
      <c r="A112">
        <f>HYPERLINK("https://stackoverflow.com/q/50877919", "50877919")</f>
        <v/>
      </c>
      <c r="B112" t="n">
        <v>0.5879998637509367</v>
      </c>
    </row>
    <row r="113">
      <c r="A113">
        <f>HYPERLINK("https://stackoverflow.com/q/50932709", "50932709")</f>
        <v/>
      </c>
      <c r="B113" t="n">
        <v>0.4897116710008384</v>
      </c>
    </row>
    <row r="114">
      <c r="A114">
        <f>HYPERLINK("https://stackoverflow.com/q/51044647", "51044647")</f>
        <v/>
      </c>
      <c r="B114" t="n">
        <v>0.5077980804724991</v>
      </c>
    </row>
    <row r="115">
      <c r="A115">
        <f>HYPERLINK("https://stackoverflow.com/q/51077496", "51077496")</f>
        <v/>
      </c>
      <c r="B115" t="n">
        <v>0.427282058985529</v>
      </c>
    </row>
    <row r="116">
      <c r="A116">
        <f>HYPERLINK("https://stackoverflow.com/q/51105421", "51105421")</f>
        <v/>
      </c>
      <c r="B116" t="n">
        <v>0.5255228642325417</v>
      </c>
    </row>
    <row r="117">
      <c r="A117">
        <f>HYPERLINK("https://stackoverflow.com/q/51110466", "51110466")</f>
        <v/>
      </c>
      <c r="B117" t="n">
        <v>0.3686608217294138</v>
      </c>
    </row>
    <row r="118">
      <c r="A118">
        <f>HYPERLINK("https://stackoverflow.com/q/51175074", "51175074")</f>
        <v/>
      </c>
      <c r="B118" t="n">
        <v>0.4628210368553716</v>
      </c>
    </row>
    <row r="119">
      <c r="A119">
        <f>HYPERLINK("https://stackoverflow.com/q/51194662", "51194662")</f>
        <v/>
      </c>
      <c r="B119" t="n">
        <v>0.4785656354999421</v>
      </c>
    </row>
    <row r="120">
      <c r="A120">
        <f>HYPERLINK("https://stackoverflow.com/q/51230134", "51230134")</f>
        <v/>
      </c>
      <c r="B120" t="n">
        <v>0.5811928811928813</v>
      </c>
    </row>
    <row r="121">
      <c r="A121">
        <f>HYPERLINK("https://stackoverflow.com/q/51282275", "51282275")</f>
        <v/>
      </c>
      <c r="B121" t="n">
        <v>0.4001908780389793</v>
      </c>
    </row>
    <row r="122">
      <c r="A122">
        <f>HYPERLINK("https://stackoverflow.com/q/51306484", "51306484")</f>
        <v/>
      </c>
      <c r="B122" t="n">
        <v>0.5474089635854342</v>
      </c>
    </row>
    <row r="123">
      <c r="A123">
        <f>HYPERLINK("https://stackoverflow.com/q/51364575", "51364575")</f>
        <v/>
      </c>
      <c r="B123" t="n">
        <v>0.6492063492063492</v>
      </c>
    </row>
    <row r="124">
      <c r="A124">
        <f>HYPERLINK("https://stackoverflow.com/q/51529636", "51529636")</f>
        <v/>
      </c>
      <c r="B124" t="n">
        <v>0.5381243247735394</v>
      </c>
    </row>
    <row r="125">
      <c r="A125">
        <f>HYPERLINK("https://stackoverflow.com/q/51542863", "51542863")</f>
        <v/>
      </c>
      <c r="B125" t="n">
        <v>0.3319486659912192</v>
      </c>
    </row>
    <row r="126">
      <c r="A126">
        <f>HYPERLINK("https://stackoverflow.com/q/51555502", "51555502")</f>
        <v/>
      </c>
      <c r="B126" t="n">
        <v>0.2862218530823182</v>
      </c>
    </row>
    <row r="127">
      <c r="A127">
        <f>HYPERLINK("https://stackoverflow.com/q/51572657", "51572657")</f>
        <v/>
      </c>
      <c r="B127" t="n">
        <v>0.4155516200970746</v>
      </c>
    </row>
    <row r="128">
      <c r="A128">
        <f>HYPERLINK("https://stackoverflow.com/q/51652025", "51652025")</f>
        <v/>
      </c>
      <c r="B128" t="n">
        <v>0.4187427730474089</v>
      </c>
    </row>
    <row r="129">
      <c r="A129">
        <f>HYPERLINK("https://stackoverflow.com/q/51685009", "51685009")</f>
        <v/>
      </c>
      <c r="B129" t="n">
        <v>0.6662941951750614</v>
      </c>
    </row>
    <row r="130">
      <c r="A130">
        <f>HYPERLINK("https://stackoverflow.com/q/51865071", "51865071")</f>
        <v/>
      </c>
      <c r="B130" t="n">
        <v>0.2737772615821397</v>
      </c>
    </row>
    <row r="131">
      <c r="A131">
        <f>HYPERLINK("https://stackoverflow.com/q/51881224", "51881224")</f>
        <v/>
      </c>
      <c r="B131" t="n">
        <v>0.6196434529767864</v>
      </c>
    </row>
    <row r="132">
      <c r="A132">
        <f>HYPERLINK("https://stackoverflow.com/q/52016220", "52016220")</f>
        <v/>
      </c>
      <c r="B132" t="n">
        <v>0.392096389505716</v>
      </c>
    </row>
    <row r="133">
      <c r="A133">
        <f>HYPERLINK("https://stackoverflow.com/q/52045267", "52045267")</f>
        <v/>
      </c>
      <c r="B133" t="n">
        <v>0.7466217502188726</v>
      </c>
    </row>
    <row r="134">
      <c r="A134">
        <f>HYPERLINK("https://stackoverflow.com/q/52088852", "52088852")</f>
        <v/>
      </c>
      <c r="B134" t="n">
        <v>0.2617063492063493</v>
      </c>
    </row>
    <row r="135">
      <c r="A135">
        <f>HYPERLINK("https://stackoverflow.com/q/52154790", "52154790")</f>
        <v/>
      </c>
      <c r="B135" t="n">
        <v>0.3523739905318853</v>
      </c>
    </row>
    <row r="136">
      <c r="A136">
        <f>HYPERLINK("https://stackoverflow.com/q/52260506", "52260506")</f>
        <v/>
      </c>
      <c r="B136" t="n">
        <v>0.5426123720516244</v>
      </c>
    </row>
    <row r="137">
      <c r="A137">
        <f>HYPERLINK("https://stackoverflow.com/q/52370474", "52370474")</f>
        <v/>
      </c>
      <c r="B137" t="n">
        <v>0.626984126984127</v>
      </c>
    </row>
    <row r="138">
      <c r="A138">
        <f>HYPERLINK("https://stackoverflow.com/q/52406753", "52406753")</f>
        <v/>
      </c>
      <c r="B138" t="n">
        <v>0.2644110275689223</v>
      </c>
    </row>
    <row r="139">
      <c r="A139">
        <f>HYPERLINK("https://stackoverflow.com/q/52441440", "52441440")</f>
        <v/>
      </c>
      <c r="B139" t="n">
        <v>0.3366353840806395</v>
      </c>
    </row>
    <row r="140">
      <c r="A140">
        <f>HYPERLINK("https://stackoverflow.com/q/52605791", "52605791")</f>
        <v/>
      </c>
      <c r="B140" t="n">
        <v>0.2812646370023419</v>
      </c>
    </row>
    <row r="141">
      <c r="A141">
        <f>HYPERLINK("https://stackoverflow.com/q/52719697", "52719697")</f>
        <v/>
      </c>
      <c r="B141" t="n">
        <v>0.2973881673881673</v>
      </c>
    </row>
    <row r="142">
      <c r="A142">
        <f>HYPERLINK("https://stackoverflow.com/q/52733497", "52733497")</f>
        <v/>
      </c>
      <c r="B142" t="n">
        <v>0.4808262869010534</v>
      </c>
    </row>
    <row r="143">
      <c r="A143">
        <f>HYPERLINK("https://stackoverflow.com/q/52772128", "52772128")</f>
        <v/>
      </c>
      <c r="B143" t="n">
        <v>0.4674212854540722</v>
      </c>
    </row>
    <row r="144">
      <c r="A144">
        <f>HYPERLINK("https://stackoverflow.com/q/52776119", "52776119")</f>
        <v/>
      </c>
      <c r="B144" t="n">
        <v>0.7246466309866885</v>
      </c>
    </row>
    <row r="145">
      <c r="A145">
        <f>HYPERLINK("https://stackoverflow.com/q/52814608", "52814608")</f>
        <v/>
      </c>
      <c r="B145" t="n">
        <v>0.410740978005552</v>
      </c>
    </row>
    <row r="146">
      <c r="A146">
        <f>HYPERLINK("https://stackoverflow.com/q/53008138", "53008138")</f>
        <v/>
      </c>
      <c r="B146" t="n">
        <v>0.6428174603174603</v>
      </c>
    </row>
    <row r="147">
      <c r="A147">
        <f>HYPERLINK("https://stackoverflow.com/q/53110268", "53110268")</f>
        <v/>
      </c>
      <c r="B147" t="n">
        <v>0.4477995776279037</v>
      </c>
    </row>
    <row r="148">
      <c r="A148">
        <f>HYPERLINK("https://stackoverflow.com/q/53173969", "53173969")</f>
        <v/>
      </c>
      <c r="B148" t="n">
        <v>0.4478905597326649</v>
      </c>
    </row>
    <row r="149">
      <c r="A149">
        <f>HYPERLINK("https://stackoverflow.com/q/53207169", "53207169")</f>
        <v/>
      </c>
      <c r="B149" t="n">
        <v>0.5917708834375502</v>
      </c>
    </row>
    <row r="150">
      <c r="A150">
        <f>HYPERLINK("https://stackoverflow.com/q/53244788", "53244788")</f>
        <v/>
      </c>
      <c r="B150" t="n">
        <v>0.3506431308155447</v>
      </c>
    </row>
    <row r="151">
      <c r="A151">
        <f>HYPERLINK("https://stackoverflow.com/q/53267924", "53267924")</f>
        <v/>
      </c>
      <c r="B151" t="n">
        <v>0.3946216674372013</v>
      </c>
    </row>
    <row r="152">
      <c r="A152">
        <f>HYPERLINK("https://stackoverflow.com/q/53305663", "53305663")</f>
        <v/>
      </c>
      <c r="B152" t="n">
        <v>0.5088859674749245</v>
      </c>
    </row>
    <row r="153">
      <c r="A153">
        <f>HYPERLINK("https://stackoverflow.com/q/53326262", "53326262")</f>
        <v/>
      </c>
      <c r="B153" t="n">
        <v>0.633044733044733</v>
      </c>
    </row>
    <row r="154">
      <c r="A154">
        <f>HYPERLINK("https://stackoverflow.com/q/53344801", "53344801")</f>
        <v/>
      </c>
      <c r="B154" t="n">
        <v>0.5323007339136371</v>
      </c>
    </row>
    <row r="155">
      <c r="A155">
        <f>HYPERLINK("https://stackoverflow.com/q/53439446", "53439446")</f>
        <v/>
      </c>
      <c r="B155" t="n">
        <v>0.2590900701365818</v>
      </c>
    </row>
    <row r="156">
      <c r="A156">
        <f>HYPERLINK("https://stackoverflow.com/q/53487133", "53487133")</f>
        <v/>
      </c>
      <c r="B156" t="n">
        <v>0.5430904350212706</v>
      </c>
    </row>
    <row r="157">
      <c r="A157">
        <f>HYPERLINK("https://stackoverflow.com/q/53571219", "53571219")</f>
        <v/>
      </c>
      <c r="B157" t="n">
        <v>0.3188512518409425</v>
      </c>
    </row>
    <row r="158">
      <c r="A158">
        <f>HYPERLINK("https://stackoverflow.com/q/53577204", "53577204")</f>
        <v/>
      </c>
      <c r="B158" t="n">
        <v>0.3848232544551562</v>
      </c>
    </row>
    <row r="159">
      <c r="A159">
        <f>HYPERLINK("https://stackoverflow.com/q/53662108", "53662108")</f>
        <v/>
      </c>
      <c r="B159" t="n">
        <v>0.6732385261797026</v>
      </c>
    </row>
    <row r="160">
      <c r="A160">
        <f>HYPERLINK("https://stackoverflow.com/q/53748256", "53748256")</f>
        <v/>
      </c>
      <c r="B160" t="n">
        <v>0.3796847442680777</v>
      </c>
    </row>
    <row r="161">
      <c r="A161">
        <f>HYPERLINK("https://stackoverflow.com/q/53821137", "53821137")</f>
        <v/>
      </c>
      <c r="B161" t="n">
        <v>0.3568654646324549</v>
      </c>
    </row>
    <row r="162">
      <c r="A162">
        <f>HYPERLINK("https://stackoverflow.com/q/53826899", "53826899")</f>
        <v/>
      </c>
      <c r="B162" t="n">
        <v>0.4888562731028484</v>
      </c>
    </row>
    <row r="163">
      <c r="A163">
        <f>HYPERLINK("https://stackoverflow.com/q/54011731", "54011731")</f>
        <v/>
      </c>
      <c r="B163" t="n">
        <v>0.4276259240158157</v>
      </c>
    </row>
    <row r="164">
      <c r="A164">
        <f>HYPERLINK("https://stackoverflow.com/q/54042741", "54042741")</f>
        <v/>
      </c>
      <c r="B164" t="n">
        <v>0.6345972957084069</v>
      </c>
    </row>
    <row r="165">
      <c r="A165">
        <f>HYPERLINK("https://stackoverflow.com/q/54138914", "54138914")</f>
        <v/>
      </c>
      <c r="B165" t="n">
        <v>0.3439381499726327</v>
      </c>
    </row>
    <row r="166">
      <c r="A166">
        <f>HYPERLINK("https://stackoverflow.com/q/54248770", "54248770")</f>
        <v/>
      </c>
      <c r="B166" t="n">
        <v>0.5260733801717408</v>
      </c>
    </row>
    <row r="167">
      <c r="A167">
        <f>HYPERLINK("https://stackoverflow.com/q/54271510", "54271510")</f>
        <v/>
      </c>
      <c r="B167" t="n">
        <v>0.4579159233337908</v>
      </c>
    </row>
    <row r="168">
      <c r="A168">
        <f>HYPERLINK("https://stackoverflow.com/q/54316826", "54316826")</f>
        <v/>
      </c>
      <c r="B168" t="n">
        <v>0.7420102269095556</v>
      </c>
    </row>
    <row r="169">
      <c r="A169">
        <f>HYPERLINK("https://stackoverflow.com/q/54350879", "54350879")</f>
        <v/>
      </c>
      <c r="B169" t="n">
        <v>0.317684231477335</v>
      </c>
    </row>
    <row r="170">
      <c r="A170">
        <f>HYPERLINK("https://stackoverflow.com/q/54392707", "54392707")</f>
        <v/>
      </c>
      <c r="B170" t="n">
        <v>0.6692872997220825</v>
      </c>
    </row>
    <row r="171">
      <c r="A171">
        <f>HYPERLINK("https://stackoverflow.com/q/54472908", "54472908")</f>
        <v/>
      </c>
      <c r="B171" t="n">
        <v>0.526910543466835</v>
      </c>
    </row>
    <row r="172">
      <c r="A172">
        <f>HYPERLINK("https://stackoverflow.com/q/54532079", "54532079")</f>
        <v/>
      </c>
      <c r="B172" t="n">
        <v>0.3133536360280546</v>
      </c>
    </row>
    <row r="173">
      <c r="A173">
        <f>HYPERLINK("https://stackoverflow.com/q/54574451", "54574451")</f>
        <v/>
      </c>
      <c r="B173" t="n">
        <v>0.3054983761035634</v>
      </c>
    </row>
    <row r="174">
      <c r="A174">
        <f>HYPERLINK("https://stackoverflow.com/q/54575273", "54575273")</f>
        <v/>
      </c>
      <c r="B174" t="n">
        <v>0.3411768353174603</v>
      </c>
    </row>
    <row r="175">
      <c r="A175">
        <f>HYPERLINK("https://stackoverflow.com/q/54688078", "54688078")</f>
        <v/>
      </c>
      <c r="B175" t="n">
        <v>0.2019076743847386</v>
      </c>
    </row>
    <row r="176">
      <c r="A176">
        <f>HYPERLINK("https://stackoverflow.com/q/54734086", "54734086")</f>
        <v/>
      </c>
      <c r="B176" t="n">
        <v>0.4553849577214064</v>
      </c>
    </row>
    <row r="177">
      <c r="A177">
        <f>HYPERLINK("https://stackoverflow.com/q/54747323", "54747323")</f>
        <v/>
      </c>
      <c r="B177" t="n">
        <v>0.6814713064713064</v>
      </c>
    </row>
    <row r="178">
      <c r="A178">
        <f>HYPERLINK("https://stackoverflow.com/q/54757002", "54757002")</f>
        <v/>
      </c>
      <c r="B178" t="n">
        <v>0.4533730158730157</v>
      </c>
    </row>
    <row r="179">
      <c r="A179">
        <f>HYPERLINK("https://stackoverflow.com/q/54902614", "54902614")</f>
        <v/>
      </c>
      <c r="B179" t="n">
        <v>0.4650560224089636</v>
      </c>
    </row>
    <row r="180">
      <c r="A180">
        <f>HYPERLINK("https://stackoverflow.com/q/54937175", "54937175")</f>
        <v/>
      </c>
      <c r="B180" t="n">
        <v>0.4872361315660284</v>
      </c>
    </row>
    <row r="181">
      <c r="A181">
        <f>HYPERLINK("https://stackoverflow.com/q/55005441", "55005441")</f>
        <v/>
      </c>
      <c r="B181" t="n">
        <v>0.4335781041388518</v>
      </c>
    </row>
    <row r="182">
      <c r="A182">
        <f>HYPERLINK("https://stackoverflow.com/q/55010103", "55010103")</f>
        <v/>
      </c>
      <c r="B182" t="n">
        <v>0.5043921830261585</v>
      </c>
    </row>
    <row r="183">
      <c r="A183">
        <f>HYPERLINK("https://stackoverflow.com/q/55043215", "55043215")</f>
        <v/>
      </c>
      <c r="B183" t="n">
        <v>0.2402473184395709</v>
      </c>
    </row>
    <row r="184">
      <c r="A184">
        <f>HYPERLINK("https://stackoverflow.com/q/55104440", "55104440")</f>
        <v/>
      </c>
      <c r="B184" t="n">
        <v>0.6189363595905653</v>
      </c>
    </row>
    <row r="185">
      <c r="A185">
        <f>HYPERLINK("https://stackoverflow.com/q/55118699", "55118699")</f>
        <v/>
      </c>
      <c r="B185" t="n">
        <v>0.6030479567713611</v>
      </c>
    </row>
    <row r="186">
      <c r="A186">
        <f>HYPERLINK("https://stackoverflow.com/q/55126170", "55126170")</f>
        <v/>
      </c>
      <c r="B186" t="n">
        <v>0.2171640956852225</v>
      </c>
    </row>
    <row r="187">
      <c r="A187">
        <f>HYPERLINK("https://stackoverflow.com/q/55143718", "55143718")</f>
        <v/>
      </c>
      <c r="B187" t="n">
        <v>0.3599249482401657</v>
      </c>
    </row>
    <row r="188">
      <c r="A188">
        <f>HYPERLINK("https://stackoverflow.com/q/55196502", "55196502")</f>
        <v/>
      </c>
      <c r="B188" t="n">
        <v>0.653810300629224</v>
      </c>
    </row>
    <row r="189">
      <c r="A189">
        <f>HYPERLINK("https://stackoverflow.com/q/55220739", "55220739")</f>
        <v/>
      </c>
      <c r="B189" t="n">
        <v>0.2941620410945565</v>
      </c>
    </row>
    <row r="190">
      <c r="A190">
        <f>HYPERLINK("https://stackoverflow.com/q/55695608", "55695608")</f>
        <v/>
      </c>
      <c r="B190" t="n">
        <v>0.2696015766485566</v>
      </c>
    </row>
    <row r="191">
      <c r="A191">
        <f>HYPERLINK("https://stackoverflow.com/q/55718762", "55718762")</f>
        <v/>
      </c>
      <c r="B191" t="n">
        <v>0.2618472509776858</v>
      </c>
    </row>
    <row r="192">
      <c r="A192">
        <f>HYPERLINK("https://stackoverflow.com/q/55721339", "55721339")</f>
        <v/>
      </c>
      <c r="B192" t="n">
        <v>0.4034296372425869</v>
      </c>
    </row>
    <row r="193">
      <c r="A193">
        <f>HYPERLINK("https://stackoverflow.com/q/55740306", "55740306")</f>
        <v/>
      </c>
      <c r="B193" t="n">
        <v>0.5384308085650367</v>
      </c>
    </row>
    <row r="194">
      <c r="A194">
        <f>HYPERLINK("https://stackoverflow.com/q/55847405", "55847405")</f>
        <v/>
      </c>
      <c r="B194" t="n">
        <v>0.4523208273208272</v>
      </c>
    </row>
    <row r="195">
      <c r="A195">
        <f>HYPERLINK("https://stackoverflow.com/q/56024780", "56024780")</f>
        <v/>
      </c>
      <c r="B195" t="n">
        <v>0.605850601527835</v>
      </c>
    </row>
    <row r="196">
      <c r="A196">
        <f>HYPERLINK("https://stackoverflow.com/q/56119353", "56119353")</f>
        <v/>
      </c>
      <c r="B196" t="n">
        <v>0.432021164021164</v>
      </c>
    </row>
    <row r="197">
      <c r="A197">
        <f>HYPERLINK("https://stackoverflow.com/q/56177386", "56177386")</f>
        <v/>
      </c>
      <c r="B197" t="n">
        <v>0.6791701887855733</v>
      </c>
    </row>
    <row r="198">
      <c r="A198">
        <f>HYPERLINK("https://stackoverflow.com/q/56227348", "56227348")</f>
        <v/>
      </c>
      <c r="B198" t="n">
        <v>0.5444153196446776</v>
      </c>
    </row>
    <row r="199">
      <c r="A199">
        <f>HYPERLINK("https://stackoverflow.com/q/56264549", "56264549")</f>
        <v/>
      </c>
      <c r="B199" t="n">
        <v>0.406954887218045</v>
      </c>
    </row>
    <row r="200">
      <c r="A200">
        <f>HYPERLINK("https://stackoverflow.com/q/56280365", "56280365")</f>
        <v/>
      </c>
      <c r="B200" t="n">
        <v>0.3386795032307272</v>
      </c>
    </row>
    <row r="201">
      <c r="A201">
        <f>HYPERLINK("https://stackoverflow.com/q/56300912", "56300912")</f>
        <v/>
      </c>
      <c r="B201" t="n">
        <v>0.5043345543345543</v>
      </c>
    </row>
    <row r="202">
      <c r="A202">
        <f>HYPERLINK("https://stackoverflow.com/q/56363143", "56363143")</f>
        <v/>
      </c>
      <c r="B202" t="n">
        <v>0.2701833607006021</v>
      </c>
    </row>
    <row r="203">
      <c r="A203">
        <f>HYPERLINK("https://stackoverflow.com/q/56389333", "56389333")</f>
        <v/>
      </c>
      <c r="B203" t="n">
        <v>0.3206055261610817</v>
      </c>
    </row>
    <row r="204">
      <c r="A204">
        <f>HYPERLINK("https://stackoverflow.com/q/56403311", "56403311")</f>
        <v/>
      </c>
      <c r="B204" t="n">
        <v>0.4170858484238766</v>
      </c>
    </row>
    <row r="205">
      <c r="A205">
        <f>HYPERLINK("https://stackoverflow.com/q/56446803", "56446803")</f>
        <v/>
      </c>
      <c r="B205" t="n">
        <v>0.4670270684763438</v>
      </c>
    </row>
    <row r="206">
      <c r="A206">
        <f>HYPERLINK("https://stackoverflow.com/q/56457283", "56457283")</f>
        <v/>
      </c>
      <c r="B206" t="n">
        <v>0.3958884479717814</v>
      </c>
    </row>
    <row r="207">
      <c r="A207">
        <f>HYPERLINK("https://stackoverflow.com/q/56564738", "56564738")</f>
        <v/>
      </c>
      <c r="B207" t="n">
        <v>0.3705083260297985</v>
      </c>
    </row>
    <row r="208">
      <c r="A208">
        <f>HYPERLINK("https://stackoverflow.com/q/56577667", "56577667")</f>
        <v/>
      </c>
      <c r="B208" t="n">
        <v>0.4500888201249212</v>
      </c>
    </row>
    <row r="209">
      <c r="A209">
        <f>HYPERLINK("https://stackoverflow.com/q/56595252", "56595252")</f>
        <v/>
      </c>
      <c r="B209" t="n">
        <v>0.3053942444186347</v>
      </c>
    </row>
    <row r="210">
      <c r="A210">
        <f>HYPERLINK("https://stackoverflow.com/q/56612308", "56612308")</f>
        <v/>
      </c>
      <c r="B210" t="n">
        <v>0.3034285714285714</v>
      </c>
    </row>
    <row r="211">
      <c r="A211">
        <f>HYPERLINK("https://stackoverflow.com/q/56615245", "56615245")</f>
        <v/>
      </c>
      <c r="B211" t="n">
        <v>0.4951888472174868</v>
      </c>
    </row>
    <row r="212">
      <c r="A212">
        <f>HYPERLINK("https://stackoverflow.com/q/56637616", "56637616")</f>
        <v/>
      </c>
      <c r="B212" t="n">
        <v>0.1845722028648858</v>
      </c>
    </row>
    <row r="213">
      <c r="A213">
        <f>HYPERLINK("https://stackoverflow.com/q/56816270", "56816270")</f>
        <v/>
      </c>
      <c r="B213" t="n">
        <v>0.2723174603174603</v>
      </c>
    </row>
    <row r="214">
      <c r="A214">
        <f>HYPERLINK("https://stackoverflow.com/q/56991934", "56991934")</f>
        <v/>
      </c>
      <c r="B214" t="n">
        <v>0.4974332995609592</v>
      </c>
    </row>
    <row r="215">
      <c r="A215">
        <f>HYPERLINK("https://stackoverflow.com/q/57191507", "57191507")</f>
        <v/>
      </c>
      <c r="B215" t="n">
        <v>0.4908546199936928</v>
      </c>
    </row>
    <row r="216">
      <c r="A216">
        <f>HYPERLINK("https://stackoverflow.com/q/57205632", "57205632")</f>
        <v/>
      </c>
      <c r="B216" t="n">
        <v>0.5864326265786118</v>
      </c>
    </row>
    <row r="217">
      <c r="A217">
        <f>HYPERLINK("https://stackoverflow.com/q/57250350", "57250350")</f>
        <v/>
      </c>
      <c r="B217" t="n">
        <v>0.5526647745190792</v>
      </c>
    </row>
    <row r="218">
      <c r="A218">
        <f>HYPERLINK("https://stackoverflow.com/q/57310081", "57310081")</f>
        <v/>
      </c>
      <c r="B218" t="n">
        <v>0.3326554232804232</v>
      </c>
    </row>
    <row r="219">
      <c r="A219">
        <f>HYPERLINK("https://stackoverflow.com/q/57359844", "57359844")</f>
        <v/>
      </c>
      <c r="B219" t="n">
        <v>0.3752083786330362</v>
      </c>
    </row>
    <row r="220">
      <c r="A220">
        <f>HYPERLINK("https://stackoverflow.com/q/57366982", "57366982")</f>
        <v/>
      </c>
      <c r="B220" t="n">
        <v>0.8347992181947407</v>
      </c>
    </row>
    <row r="221">
      <c r="A221">
        <f>HYPERLINK("https://stackoverflow.com/q/57398849", "57398849")</f>
        <v/>
      </c>
      <c r="B221" t="n">
        <v>0.2850888166124593</v>
      </c>
    </row>
    <row r="222">
      <c r="A222">
        <f>HYPERLINK("https://stackoverflow.com/q/57416596", "57416596")</f>
        <v/>
      </c>
      <c r="B222" t="n">
        <v>0.5831227342855251</v>
      </c>
    </row>
    <row r="223">
      <c r="A223">
        <f>HYPERLINK("https://stackoverflow.com/q/57419147", "57419147")</f>
        <v/>
      </c>
      <c r="B223" t="n">
        <v>0.4483730158730159</v>
      </c>
    </row>
    <row r="224">
      <c r="A224">
        <f>HYPERLINK("https://stackoverflow.com/q/57420814", "57420814")</f>
        <v/>
      </c>
      <c r="B224" t="n">
        <v>0.4691078963230862</v>
      </c>
    </row>
    <row r="225">
      <c r="A225">
        <f>HYPERLINK("https://stackoverflow.com/q/57425460", "57425460")</f>
        <v/>
      </c>
      <c r="B225" t="n">
        <v>0.6172991546554765</v>
      </c>
    </row>
    <row r="226">
      <c r="A226">
        <f>HYPERLINK("https://stackoverflow.com/q/57430121", "57430121")</f>
        <v/>
      </c>
      <c r="B226" t="n">
        <v>0.4596166448230669</v>
      </c>
    </row>
    <row r="227">
      <c r="A227">
        <f>HYPERLINK("https://stackoverflow.com/q/57461595", "57461595")</f>
        <v/>
      </c>
      <c r="B227" t="n">
        <v>0.3283730158730159</v>
      </c>
    </row>
    <row r="228">
      <c r="A228">
        <f>HYPERLINK("https://stackoverflow.com/q/57483160", "57483160")</f>
        <v/>
      </c>
      <c r="B228" t="n">
        <v>0.5200527441906755</v>
      </c>
    </row>
    <row r="229">
      <c r="A229">
        <f>HYPERLINK("https://stackoverflow.com/q/57564400", "57564400")</f>
        <v/>
      </c>
      <c r="B229" t="n">
        <v>0.4961242461242462</v>
      </c>
    </row>
    <row r="230">
      <c r="A230">
        <f>HYPERLINK("https://stackoverflow.com/q/57579133", "57579133")</f>
        <v/>
      </c>
      <c r="B230" t="n">
        <v>0.4750035966048052</v>
      </c>
    </row>
    <row r="231">
      <c r="A231">
        <f>HYPERLINK("https://stackoverflow.com/q/57714229", "57714229")</f>
        <v/>
      </c>
      <c r="B231" t="n">
        <v>0.3650214343645001</v>
      </c>
    </row>
    <row r="232">
      <c r="A232">
        <f>HYPERLINK("https://stackoverflow.com/q/57754071", "57754071")</f>
        <v/>
      </c>
      <c r="B232" t="n">
        <v>0.31870989530564</v>
      </c>
    </row>
    <row r="233">
      <c r="A233">
        <f>HYPERLINK("https://stackoverflow.com/q/57795979", "57795979")</f>
        <v/>
      </c>
      <c r="B233" t="n">
        <v>0.3837408837408838</v>
      </c>
    </row>
    <row r="234">
      <c r="A234">
        <f>HYPERLINK("https://stackoverflow.com/q/57810829", "57810829")</f>
        <v/>
      </c>
      <c r="B234" t="n">
        <v>0.4698283298826777</v>
      </c>
    </row>
    <row r="235">
      <c r="A235">
        <f>HYPERLINK("https://stackoverflow.com/q/57833839", "57833839")</f>
        <v/>
      </c>
      <c r="B235" t="n">
        <v>0.438572230238897</v>
      </c>
    </row>
    <row r="236">
      <c r="A236">
        <f>HYPERLINK("https://stackoverflow.com/q/57861623", "57861623")</f>
        <v/>
      </c>
      <c r="B236" t="n">
        <v>0.4250165343915343</v>
      </c>
    </row>
    <row r="237">
      <c r="A237">
        <f>HYPERLINK("https://stackoverflow.com/q/57867919", "57867919")</f>
        <v/>
      </c>
      <c r="B237" t="n">
        <v>0.3644876973925817</v>
      </c>
    </row>
    <row r="238">
      <c r="A238">
        <f>HYPERLINK("https://stackoverflow.com/q/57885314", "57885314")</f>
        <v/>
      </c>
      <c r="B238" t="n">
        <v>0.7060155920775391</v>
      </c>
    </row>
    <row r="239">
      <c r="A239">
        <f>HYPERLINK("https://stackoverflow.com/q/57885877", "57885877")</f>
        <v/>
      </c>
      <c r="B239" t="n">
        <v>0.5855333497820545</v>
      </c>
    </row>
    <row r="240">
      <c r="A240">
        <f>HYPERLINK("https://stackoverflow.com/q/57897359", "57897359")</f>
        <v/>
      </c>
      <c r="B240" t="n">
        <v>0.6504840129070109</v>
      </c>
    </row>
    <row r="241">
      <c r="A241">
        <f>HYPERLINK("https://stackoverflow.com/q/57928329", "57928329")</f>
        <v/>
      </c>
      <c r="B241" t="n">
        <v>0.431942310974569</v>
      </c>
    </row>
    <row r="242">
      <c r="A242">
        <f>HYPERLINK("https://stackoverflow.com/q/57996119", "57996119")</f>
        <v/>
      </c>
      <c r="B242" t="n">
        <v>0.4550384256266609</v>
      </c>
    </row>
    <row r="243">
      <c r="A243">
        <f>HYPERLINK("https://stackoverflow.com/q/57996398", "57996398")</f>
        <v/>
      </c>
      <c r="B243" t="n">
        <v>0.4749046732286956</v>
      </c>
    </row>
    <row r="244">
      <c r="A244">
        <f>HYPERLINK("https://stackoverflow.com/q/58025822", "58025822")</f>
        <v/>
      </c>
      <c r="B244" t="n">
        <v>0.4646384479717812</v>
      </c>
    </row>
    <row r="245">
      <c r="A245">
        <f>HYPERLINK("https://stackoverflow.com/q/58031932", "58031932")</f>
        <v/>
      </c>
      <c r="B245" t="n">
        <v>0.4618692914782301</v>
      </c>
    </row>
    <row r="246">
      <c r="A246">
        <f>HYPERLINK("https://stackoverflow.com/q/58148729", "58148729")</f>
        <v/>
      </c>
      <c r="B246" t="n">
        <v>0.3896265771265772</v>
      </c>
    </row>
    <row r="247">
      <c r="A247">
        <f>HYPERLINK("https://stackoverflow.com/q/58174411", "58174411")</f>
        <v/>
      </c>
      <c r="B247" t="n">
        <v>0.7025879917184265</v>
      </c>
    </row>
    <row r="248">
      <c r="A248">
        <f>HYPERLINK("https://stackoverflow.com/q/58177425", "58177425")</f>
        <v/>
      </c>
      <c r="B248" t="n">
        <v>0.4633477633477633</v>
      </c>
    </row>
    <row r="249">
      <c r="A249">
        <f>HYPERLINK("https://stackoverflow.com/q/58200678", "58200678")</f>
        <v/>
      </c>
      <c r="B249" t="n">
        <v>0.3747196342305039</v>
      </c>
    </row>
    <row r="250">
      <c r="A250">
        <f>HYPERLINK("https://stackoverflow.com/q/58218403", "58218403")</f>
        <v/>
      </c>
      <c r="B250" t="n">
        <v>0.5805343623023181</v>
      </c>
    </row>
    <row r="251">
      <c r="A251">
        <f>HYPERLINK("https://stackoverflow.com/q/58297072", "58297072")</f>
        <v/>
      </c>
      <c r="B251" t="n">
        <v>0.6692316977488082</v>
      </c>
    </row>
    <row r="252">
      <c r="A252">
        <f>HYPERLINK("https://stackoverflow.com/q/58323730", "58323730")</f>
        <v/>
      </c>
      <c r="B252" t="n">
        <v>0.2487216363055289</v>
      </c>
    </row>
    <row r="253">
      <c r="A253">
        <f>HYPERLINK("https://stackoverflow.com/q/58325530", "58325530")</f>
        <v/>
      </c>
      <c r="B253" t="n">
        <v>0.4827218319021597</v>
      </c>
    </row>
    <row r="254">
      <c r="A254">
        <f>HYPERLINK("https://stackoverflow.com/q/58384749", "58384749")</f>
        <v/>
      </c>
      <c r="B254" t="n">
        <v>0.4975803329461866</v>
      </c>
    </row>
    <row r="255">
      <c r="A255">
        <f>HYPERLINK("https://stackoverflow.com/q/58511291", "58511291")</f>
        <v/>
      </c>
      <c r="B255" t="n">
        <v>0.4528586125808348</v>
      </c>
    </row>
    <row r="256">
      <c r="A256">
        <f>HYPERLINK("https://stackoverflow.com/q/58546520", "58546520")</f>
        <v/>
      </c>
      <c r="B256" t="n">
        <v>0.4958529958529957</v>
      </c>
    </row>
    <row r="257">
      <c r="A257">
        <f>HYPERLINK("https://stackoverflow.com/q/58602509", "58602509")</f>
        <v/>
      </c>
      <c r="B257" t="n">
        <v>0.4336970899470899</v>
      </c>
    </row>
    <row r="258">
      <c r="A258">
        <f>HYPERLINK("https://stackoverflow.com/q/58629272", "58629272")</f>
        <v/>
      </c>
      <c r="B258" t="n">
        <v>0.3284369610336461</v>
      </c>
    </row>
    <row r="259">
      <c r="A259">
        <f>HYPERLINK("https://stackoverflow.com/q/58646976", "58646976")</f>
        <v/>
      </c>
      <c r="B259" t="n">
        <v>0.4658539246168112</v>
      </c>
    </row>
    <row r="260">
      <c r="A260">
        <f>HYPERLINK("https://stackoverflow.com/q/58649436", "58649436")</f>
        <v/>
      </c>
      <c r="B260" t="n">
        <v>0.5876740587931923</v>
      </c>
    </row>
    <row r="261">
      <c r="A261">
        <f>HYPERLINK("https://stackoverflow.com/q/58769667", "58769667")</f>
        <v/>
      </c>
      <c r="B261" t="n">
        <v>0.3814825525351841</v>
      </c>
    </row>
    <row r="262">
      <c r="A262">
        <f>HYPERLINK("https://stackoverflow.com/q/58769776", "58769776")</f>
        <v/>
      </c>
      <c r="B262" t="n">
        <v>0.4328582350371342</v>
      </c>
    </row>
    <row r="263">
      <c r="A263">
        <f>HYPERLINK("https://stackoverflow.com/q/58771272", "58771272")</f>
        <v/>
      </c>
      <c r="B263" t="n">
        <v>0.6211131140153223</v>
      </c>
    </row>
    <row r="264">
      <c r="A264">
        <f>HYPERLINK("https://stackoverflow.com/q/58804457", "58804457")</f>
        <v/>
      </c>
      <c r="B264" t="n">
        <v>0.3990906084656085</v>
      </c>
    </row>
    <row r="265">
      <c r="A265">
        <f>HYPERLINK("https://stackoverflow.com/q/58840472", "58840472")</f>
        <v/>
      </c>
      <c r="B265" t="n">
        <v>0.6242959549411161</v>
      </c>
    </row>
    <row r="266">
      <c r="A266">
        <f>HYPERLINK("https://stackoverflow.com/q/58867261", "58867261")</f>
        <v/>
      </c>
      <c r="B266" t="n">
        <v>0.2705145468641613</v>
      </c>
    </row>
    <row r="267">
      <c r="A267">
        <f>HYPERLINK("https://stackoverflow.com/q/58927482", "58927482")</f>
        <v/>
      </c>
      <c r="B267" t="n">
        <v>0.4002451929281197</v>
      </c>
    </row>
    <row r="268">
      <c r="A268">
        <f>HYPERLINK("https://stackoverflow.com/q/58935331", "58935331")</f>
        <v/>
      </c>
      <c r="B268" t="n">
        <v>0.8459208055982249</v>
      </c>
    </row>
    <row r="269">
      <c r="A269">
        <f>HYPERLINK("https://stackoverflow.com/q/58937485", "58937485")</f>
        <v/>
      </c>
      <c r="B269" t="n">
        <v>0.3650514196288844</v>
      </c>
    </row>
    <row r="270">
      <c r="A270">
        <f>HYPERLINK("https://stackoverflow.com/q/58956948", "58956948")</f>
        <v/>
      </c>
      <c r="B270" t="n">
        <v>0.5412040463853934</v>
      </c>
    </row>
    <row r="271">
      <c r="A271">
        <f>HYPERLINK("https://stackoverflow.com/q/59085464", "59085464")</f>
        <v/>
      </c>
      <c r="B271" t="n">
        <v>0.4219795356158992</v>
      </c>
    </row>
    <row r="272">
      <c r="A272">
        <f>HYPERLINK("https://stackoverflow.com/q/59118573", "59118573")</f>
        <v/>
      </c>
      <c r="B272" t="n">
        <v>0.6011353615520282</v>
      </c>
    </row>
    <row r="273">
      <c r="A273">
        <f>HYPERLINK("https://stackoverflow.com/q/59199858", "59199858")</f>
        <v/>
      </c>
      <c r="B273" t="n">
        <v>0.5132128971907975</v>
      </c>
    </row>
    <row r="274">
      <c r="A274">
        <f>HYPERLINK("https://stackoverflow.com/q/59220944", "59220944")</f>
        <v/>
      </c>
      <c r="B274" t="n">
        <v>0.3740932270344036</v>
      </c>
    </row>
    <row r="275">
      <c r="A275">
        <f>HYPERLINK("https://stackoverflow.com/q/59263581", "59263581")</f>
        <v/>
      </c>
      <c r="B275" t="n">
        <v>0.578156001984127</v>
      </c>
    </row>
    <row r="276">
      <c r="A276">
        <f>HYPERLINK("https://stackoverflow.com/q/59427077", "59427077")</f>
        <v/>
      </c>
      <c r="B276" t="n">
        <v>0.4086080586080585</v>
      </c>
    </row>
    <row r="277">
      <c r="A277">
        <f>HYPERLINK("https://stackoverflow.com/q/59527840", "59527840")</f>
        <v/>
      </c>
      <c r="B277" t="n">
        <v>0.4504884004884003</v>
      </c>
    </row>
    <row r="278">
      <c r="A278">
        <f>HYPERLINK("https://stackoverflow.com/q/59677599", "59677599")</f>
        <v/>
      </c>
      <c r="B278" t="n">
        <v>0.6600050997641358</v>
      </c>
    </row>
    <row r="279">
      <c r="A279">
        <f>HYPERLINK("https://stackoverflow.com/q/59764363", "59764363")</f>
        <v/>
      </c>
      <c r="B279" t="n">
        <v>0.5752657419324088</v>
      </c>
    </row>
    <row r="280">
      <c r="A280">
        <f>HYPERLINK("https://stackoverflow.com/q/59783806", "59783806")</f>
        <v/>
      </c>
      <c r="B280" t="n">
        <v>0.593593223126902</v>
      </c>
    </row>
    <row r="281">
      <c r="A281">
        <f>HYPERLINK("https://stackoverflow.com/q/59834480", "59834480")</f>
        <v/>
      </c>
      <c r="B281" t="n">
        <v>0.5366549088771312</v>
      </c>
    </row>
    <row r="282">
      <c r="A282">
        <f>HYPERLINK("https://stackoverflow.com/q/59985750", "59985750")</f>
        <v/>
      </c>
      <c r="B282" t="n">
        <v>0.3030784030784032</v>
      </c>
    </row>
    <row r="283">
      <c r="A283">
        <f>HYPERLINK("https://stackoverflow.com/q/60177700", "60177700")</f>
        <v/>
      </c>
      <c r="B283" t="n">
        <v>0.2971595655806182</v>
      </c>
    </row>
    <row r="284">
      <c r="A284">
        <f>HYPERLINK("https://stackoverflow.com/q/60644070", "60644070")</f>
        <v/>
      </c>
      <c r="B284" t="n">
        <v>0.4323474487834349</v>
      </c>
    </row>
    <row r="285">
      <c r="A285">
        <f>HYPERLINK("https://stackoverflow.com/q/60769225", "60769225")</f>
        <v/>
      </c>
      <c r="B285" t="n">
        <v>0.4712892471513163</v>
      </c>
    </row>
    <row r="286">
      <c r="A286">
        <f>HYPERLINK("https://stackoverflow.com/q/61051123", "61051123")</f>
        <v/>
      </c>
      <c r="B286" t="n">
        <v>0.4216464363523187</v>
      </c>
    </row>
    <row r="287">
      <c r="A287">
        <f>HYPERLINK("https://stackoverflow.com/q/61169100", "61169100")</f>
        <v/>
      </c>
      <c r="B287" t="n">
        <v>0.4358483929121048</v>
      </c>
    </row>
    <row r="288">
      <c r="A288">
        <f>HYPERLINK("https://stackoverflow.com/q/61452894", "61452894")</f>
        <v/>
      </c>
      <c r="B288" t="n">
        <v>0.2703856512520773</v>
      </c>
    </row>
    <row r="289">
      <c r="A289">
        <f>HYPERLINK("https://stackoverflow.com/q/61531008", "61531008")</f>
        <v/>
      </c>
      <c r="B289" t="n">
        <v>0.6562985477879094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