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HYPERLINK("https://stackoverflow.com/q/980932", "980932")</f>
        <v/>
      </c>
      <c r="B2" t="n">
        <v>0.8601353109549831</v>
      </c>
    </row>
    <row r="3">
      <c r="A3">
        <f>HYPERLINK("https://stackoverflow.com/q/1258834", "1258834")</f>
        <v/>
      </c>
      <c r="B3" t="n">
        <v>0.3930539157811884</v>
      </c>
    </row>
    <row r="4">
      <c r="A4">
        <f>HYPERLINK("https://stackoverflow.com/q/3700594", "3700594")</f>
        <v/>
      </c>
      <c r="B4" t="n">
        <v>0.375356317700363</v>
      </c>
    </row>
    <row r="5">
      <c r="A5">
        <f>HYPERLINK("https://stackoverflow.com/q/3906522", "3906522")</f>
        <v/>
      </c>
      <c r="B5" t="n">
        <v>0.2125957638575935</v>
      </c>
    </row>
    <row r="6">
      <c r="A6">
        <f>HYPERLINK("https://stackoverflow.com/q/4556252", "4556252")</f>
        <v/>
      </c>
      <c r="B6" t="n">
        <v>0.5350608784343724</v>
      </c>
    </row>
    <row r="7">
      <c r="A7">
        <f>HYPERLINK("https://stackoverflow.com/q/4598926", "4598926")</f>
        <v/>
      </c>
      <c r="B7" t="n">
        <v>0.3228252194732642</v>
      </c>
    </row>
    <row r="8">
      <c r="A8">
        <f>HYPERLINK("https://stackoverflow.com/q/4804623", "4804623")</f>
        <v/>
      </c>
      <c r="B8" t="n">
        <v>0.5018379281537175</v>
      </c>
    </row>
    <row r="9">
      <c r="A9">
        <f>HYPERLINK("https://stackoverflow.com/q/5552901", "5552901")</f>
        <v/>
      </c>
      <c r="B9" t="n">
        <v>0.6069419328912998</v>
      </c>
    </row>
    <row r="10">
      <c r="A10">
        <f>HYPERLINK("https://stackoverflow.com/q/7048854", "7048854")</f>
        <v/>
      </c>
      <c r="B10" t="n">
        <v>0.6144749290444654</v>
      </c>
    </row>
    <row r="11">
      <c r="A11">
        <f>HYPERLINK("https://stackoverflow.com/q/7383641", "7383641")</f>
        <v/>
      </c>
      <c r="B11" t="n">
        <v>0.3182290368154242</v>
      </c>
    </row>
    <row r="12">
      <c r="A12">
        <f>HYPERLINK("https://stackoverflow.com/q/7679733", "7679733")</f>
        <v/>
      </c>
      <c r="B12" t="n">
        <v>0.2813201703445606</v>
      </c>
    </row>
    <row r="13">
      <c r="A13">
        <f>HYPERLINK("https://stackoverflow.com/q/8005085", "8005085")</f>
        <v/>
      </c>
      <c r="B13" t="n">
        <v>0.7163819217254331</v>
      </c>
    </row>
    <row r="14">
      <c r="A14">
        <f>HYPERLINK("https://stackoverflow.com/q/8123314", "8123314")</f>
        <v/>
      </c>
      <c r="B14" t="n">
        <v>0.4808262869010534</v>
      </c>
    </row>
    <row r="15">
      <c r="A15">
        <f>HYPERLINK("https://stackoverflow.com/q/8522884", "8522884")</f>
        <v/>
      </c>
      <c r="B15" t="n">
        <v>0.5568185889856317</v>
      </c>
    </row>
    <row r="16">
      <c r="A16">
        <f>HYPERLINK("https://stackoverflow.com/q/9054254", "9054254")</f>
        <v/>
      </c>
      <c r="B16" t="n">
        <v>0.4445023751593094</v>
      </c>
    </row>
    <row r="17">
      <c r="A17">
        <f>HYPERLINK("https://stackoverflow.com/q/9372228", "9372228")</f>
        <v/>
      </c>
      <c r="B17" t="n">
        <v>0.5623096039762707</v>
      </c>
    </row>
    <row r="18">
      <c r="A18">
        <f>HYPERLINK("https://stackoverflow.com/q/9391137", "9391137")</f>
        <v/>
      </c>
      <c r="B18" t="n">
        <v>0.6117511520737327</v>
      </c>
    </row>
    <row r="19">
      <c r="A19">
        <f>HYPERLINK("https://stackoverflow.com/q/9959449", "9959449")</f>
        <v/>
      </c>
      <c r="B19" t="n">
        <v>0.631892649964939</v>
      </c>
    </row>
    <row r="20">
      <c r="A20">
        <f>HYPERLINK("https://stackoverflow.com/q/9980294", "9980294")</f>
        <v/>
      </c>
      <c r="B20" t="n">
        <v>0.7822088305959273</v>
      </c>
    </row>
    <row r="21">
      <c r="A21">
        <f>HYPERLINK("https://stackoverflow.com/q/10152372", "10152372")</f>
        <v/>
      </c>
      <c r="B21" t="n">
        <v>0.3306878306878307</v>
      </c>
    </row>
    <row r="22">
      <c r="A22">
        <f>HYPERLINK("https://stackoverflow.com/q/10170940", "10170940")</f>
        <v/>
      </c>
      <c r="B22" t="n">
        <v>0.5106720702465383</v>
      </c>
    </row>
    <row r="23">
      <c r="A23">
        <f>HYPERLINK("https://stackoverflow.com/q/10476572", "10476572")</f>
        <v/>
      </c>
      <c r="B23" t="n">
        <v>0.3812750032262227</v>
      </c>
    </row>
    <row r="24">
      <c r="A24">
        <f>HYPERLINK("https://stackoverflow.com/q/10557731", "10557731")</f>
        <v/>
      </c>
      <c r="B24" t="n">
        <v>0.2405617638175778</v>
      </c>
    </row>
    <row r="25">
      <c r="A25">
        <f>HYPERLINK("https://stackoverflow.com/q/10673123", "10673123")</f>
        <v/>
      </c>
      <c r="B25" t="n">
        <v>0.6115302928683211</v>
      </c>
    </row>
    <row r="26">
      <c r="A26">
        <f>HYPERLINK("https://stackoverflow.com/q/10690115", "10690115")</f>
        <v/>
      </c>
      <c r="B26" t="n">
        <v>0.475178820780257</v>
      </c>
    </row>
    <row r="27">
      <c r="A27">
        <f>HYPERLINK("https://stackoverflow.com/q/10761717", "10761717")</f>
        <v/>
      </c>
      <c r="B27" t="n">
        <v>0.5650396825396827</v>
      </c>
    </row>
    <row r="28">
      <c r="A28">
        <f>HYPERLINK("https://stackoverflow.com/q/11352675", "11352675")</f>
        <v/>
      </c>
      <c r="B28" t="n">
        <v>0.7616830717389378</v>
      </c>
    </row>
    <row r="29">
      <c r="A29">
        <f>HYPERLINK("https://stackoverflow.com/q/11513122", "11513122")</f>
        <v/>
      </c>
      <c r="B29" t="n">
        <v>0.6069419328912999</v>
      </c>
    </row>
    <row r="30">
      <c r="A30">
        <f>HYPERLINK("https://stackoverflow.com/q/11718933", "11718933")</f>
        <v/>
      </c>
      <c r="B30" t="n">
        <v>0.5166088510459371</v>
      </c>
    </row>
    <row r="31">
      <c r="A31">
        <f>HYPERLINK("https://stackoverflow.com/q/12020334", "12020334")</f>
        <v/>
      </c>
      <c r="B31" t="n">
        <v>0.3204892262863277</v>
      </c>
    </row>
    <row r="32">
      <c r="A32">
        <f>HYPERLINK("https://stackoverflow.com/q/12028626", "12028626")</f>
        <v/>
      </c>
      <c r="B32" t="n">
        <v>0.574970704165335</v>
      </c>
    </row>
    <row r="33">
      <c r="A33">
        <f>HYPERLINK("https://stackoverflow.com/q/12031216", "12031216")</f>
        <v/>
      </c>
      <c r="B33" t="n">
        <v>0.3432045024842808</v>
      </c>
    </row>
    <row r="34">
      <c r="A34">
        <f>HYPERLINK("https://stackoverflow.com/q/12087385", "12087385")</f>
        <v/>
      </c>
      <c r="B34" t="n">
        <v>0.4198115365262339</v>
      </c>
    </row>
    <row r="35">
      <c r="A35">
        <f>HYPERLINK("https://stackoverflow.com/q/12412269", "12412269")</f>
        <v/>
      </c>
      <c r="B35" t="n">
        <v>0.6319087191663367</v>
      </c>
    </row>
    <row r="36">
      <c r="A36">
        <f>HYPERLINK("https://stackoverflow.com/q/12504547", "12504547")</f>
        <v/>
      </c>
      <c r="B36" t="n">
        <v>0.3363036536113459</v>
      </c>
    </row>
    <row r="37">
      <c r="A37">
        <f>HYPERLINK("https://stackoverflow.com/q/13393253", "13393253")</f>
        <v/>
      </c>
      <c r="B37" t="n">
        <v>0.3196037539103233</v>
      </c>
    </row>
    <row r="38">
      <c r="A38">
        <f>HYPERLINK("https://stackoverflow.com/q/13825378", "13825378")</f>
        <v/>
      </c>
      <c r="B38" t="n">
        <v>0.3591966026176552</v>
      </c>
    </row>
    <row r="39">
      <c r="A39">
        <f>HYPERLINK("https://stackoverflow.com/q/15106856", "15106856")</f>
        <v/>
      </c>
      <c r="B39" t="n">
        <v>0.4353608630952381</v>
      </c>
    </row>
    <row r="40">
      <c r="A40">
        <f>HYPERLINK("https://stackoverflow.com/q/15224492", "15224492")</f>
        <v/>
      </c>
      <c r="B40" t="n">
        <v>0.4445279866332497</v>
      </c>
    </row>
    <row r="41">
      <c r="A41">
        <f>HYPERLINK("https://stackoverflow.com/q/15239231", "15239231")</f>
        <v/>
      </c>
      <c r="B41" t="n">
        <v>0.3570153630394595</v>
      </c>
    </row>
    <row r="42">
      <c r="A42">
        <f>HYPERLINK("https://stackoverflow.com/q/15763574", "15763574")</f>
        <v/>
      </c>
      <c r="B42" t="n">
        <v>0.4104391148186768</v>
      </c>
    </row>
    <row r="43">
      <c r="A43">
        <f>HYPERLINK("https://stackoverflow.com/q/16087271", "16087271")</f>
        <v/>
      </c>
      <c r="B43" t="n">
        <v>0.3178908355795149</v>
      </c>
    </row>
    <row r="44">
      <c r="A44">
        <f>HYPERLINK("https://stackoverflow.com/q/16200946", "16200946")</f>
        <v/>
      </c>
      <c r="B44" t="n">
        <v>0.4808262869010533</v>
      </c>
    </row>
    <row r="45">
      <c r="A45">
        <f>HYPERLINK("https://stackoverflow.com/q/16306006", "16306006")</f>
        <v/>
      </c>
      <c r="B45" t="n">
        <v>0.4128061481002658</v>
      </c>
    </row>
    <row r="46">
      <c r="A46">
        <f>HYPERLINK("https://stackoverflow.com/q/16911661", "16911661")</f>
        <v/>
      </c>
      <c r="B46" t="n">
        <v>0.4145909645909645</v>
      </c>
    </row>
    <row r="47">
      <c r="A47">
        <f>HYPERLINK("https://stackoverflow.com/q/17126323", "17126323")</f>
        <v/>
      </c>
      <c r="B47" t="n">
        <v>0.468710745689163</v>
      </c>
    </row>
    <row r="48">
      <c r="A48">
        <f>HYPERLINK("https://stackoverflow.com/q/17273496", "17273496")</f>
        <v/>
      </c>
      <c r="B48" t="n">
        <v>0.6912015702338282</v>
      </c>
    </row>
    <row r="49">
      <c r="A49">
        <f>HYPERLINK("https://stackoverflow.com/q/17969305", "17969305")</f>
        <v/>
      </c>
      <c r="B49" t="n">
        <v>0.4292844742063492</v>
      </c>
    </row>
    <row r="50">
      <c r="A50">
        <f>HYPERLINK("https://stackoverflow.com/q/18041364", "18041364")</f>
        <v/>
      </c>
      <c r="B50" t="n">
        <v>0.5168740168740169</v>
      </c>
    </row>
    <row r="51">
      <c r="A51">
        <f>HYPERLINK("https://stackoverflow.com/q/18096689", "18096689")</f>
        <v/>
      </c>
      <c r="B51" t="n">
        <v>0.5058827624617097</v>
      </c>
    </row>
    <row r="52">
      <c r="A52">
        <f>HYPERLINK("https://stackoverflow.com/q/18270581", "18270581")</f>
        <v/>
      </c>
      <c r="B52" t="n">
        <v>0.2168666924764486</v>
      </c>
    </row>
    <row r="53">
      <c r="A53">
        <f>HYPERLINK("https://stackoverflow.com/q/18580277", "18580277")</f>
        <v/>
      </c>
      <c r="B53" t="n">
        <v>0.5755221386800334</v>
      </c>
    </row>
    <row r="54">
      <c r="A54">
        <f>HYPERLINK("https://stackoverflow.com/q/18617586", "18617586")</f>
        <v/>
      </c>
      <c r="B54" t="n">
        <v>0.6634458314069964</v>
      </c>
    </row>
    <row r="55">
      <c r="A55">
        <f>HYPERLINK("https://stackoverflow.com/q/18730532", "18730532")</f>
        <v/>
      </c>
      <c r="B55" t="n">
        <v>0.6593915343915342</v>
      </c>
    </row>
    <row r="56">
      <c r="A56">
        <f>HYPERLINK("https://stackoverflow.com/q/19289621", "19289621")</f>
        <v/>
      </c>
      <c r="B56" t="n">
        <v>0.3239285714285715</v>
      </c>
    </row>
    <row r="57">
      <c r="A57">
        <f>HYPERLINK("https://stackoverflow.com/q/19432016", "19432016")</f>
        <v/>
      </c>
      <c r="B57" t="n">
        <v>0.2865099767413392</v>
      </c>
    </row>
    <row r="58">
      <c r="A58">
        <f>HYPERLINK("https://stackoverflow.com/q/19478478", "19478478")</f>
        <v/>
      </c>
      <c r="B58" t="n">
        <v>0.3857629529799341</v>
      </c>
    </row>
    <row r="59">
      <c r="A59">
        <f>HYPERLINK("https://stackoverflow.com/q/19495048", "19495048")</f>
        <v/>
      </c>
      <c r="B59" t="n">
        <v>0.4017063492063492</v>
      </c>
    </row>
    <row r="60">
      <c r="A60">
        <f>HYPERLINK("https://stackoverflow.com/q/20176524", "20176524")</f>
        <v/>
      </c>
      <c r="B60" t="n">
        <v>0.5503883823032759</v>
      </c>
    </row>
    <row r="61">
      <c r="A61">
        <f>HYPERLINK("https://stackoverflow.com/q/20486048", "20486048")</f>
        <v/>
      </c>
      <c r="B61" t="n">
        <v>0.4279297534616683</v>
      </c>
    </row>
    <row r="62">
      <c r="A62">
        <f>HYPERLINK("https://stackoverflow.com/q/20846544", "20846544")</f>
        <v/>
      </c>
      <c r="B62" t="n">
        <v>0.2338514109347442</v>
      </c>
    </row>
    <row r="63">
      <c r="A63">
        <f>HYPERLINK("https://stackoverflow.com/q/21177958", "21177958")</f>
        <v/>
      </c>
      <c r="B63" t="n">
        <v>0.8051913196840732</v>
      </c>
    </row>
    <row r="64">
      <c r="A64">
        <f>HYPERLINK("https://stackoverflow.com/q/21314917", "21314917")</f>
        <v/>
      </c>
      <c r="B64" t="n">
        <v>0.8486907524030493</v>
      </c>
    </row>
    <row r="65">
      <c r="A65">
        <f>HYPERLINK("https://stackoverflow.com/q/21473504", "21473504")</f>
        <v/>
      </c>
      <c r="B65" t="n">
        <v>0.7053948161543097</v>
      </c>
    </row>
    <row r="66">
      <c r="A66">
        <f>HYPERLINK("https://stackoverflow.com/q/22145868", "22145868")</f>
        <v/>
      </c>
      <c r="B66" t="n">
        <v>0.6723400297619047</v>
      </c>
    </row>
    <row r="67">
      <c r="A67">
        <f>HYPERLINK("https://stackoverflow.com/q/22563944", "22563944")</f>
        <v/>
      </c>
      <c r="B67" t="n">
        <v>0.2364802510151347</v>
      </c>
    </row>
    <row r="68">
      <c r="A68">
        <f>HYPERLINK("https://stackoverflow.com/q/22611025", "22611025")</f>
        <v/>
      </c>
      <c r="B68" t="n">
        <v>0.7417886822318954</v>
      </c>
    </row>
    <row r="69">
      <c r="A69">
        <f>HYPERLINK("https://stackoverflow.com/q/23062636", "23062636")</f>
        <v/>
      </c>
      <c r="B69" t="n">
        <v>0.3595741113346748</v>
      </c>
    </row>
    <row r="70">
      <c r="A70">
        <f>HYPERLINK("https://stackoverflow.com/q/23135039", "23135039")</f>
        <v/>
      </c>
      <c r="B70" t="n">
        <v>0.5641384759031819</v>
      </c>
    </row>
    <row r="71">
      <c r="A71">
        <f>HYPERLINK("https://stackoverflow.com/q/23265831", "23265831")</f>
        <v/>
      </c>
      <c r="B71" t="n">
        <v>0.3484922675154038</v>
      </c>
    </row>
    <row r="72">
      <c r="A72">
        <f>HYPERLINK("https://stackoverflow.com/q/23539254", "23539254")</f>
        <v/>
      </c>
      <c r="B72" t="n">
        <v>0.612026862026862</v>
      </c>
    </row>
    <row r="73">
      <c r="A73">
        <f>HYPERLINK("https://stackoverflow.com/q/24135734", "24135734")</f>
        <v/>
      </c>
      <c r="B73" t="n">
        <v>0.4543399638336347</v>
      </c>
    </row>
    <row r="74">
      <c r="A74">
        <f>HYPERLINK("https://stackoverflow.com/q/24450595", "24450595")</f>
        <v/>
      </c>
      <c r="B74" t="n">
        <v>0.396515376984127</v>
      </c>
    </row>
    <row r="75">
      <c r="A75">
        <f>HYPERLINK("https://stackoverflow.com/q/24617605", "24617605")</f>
        <v/>
      </c>
      <c r="B75" t="n">
        <v>0.2866728011655548</v>
      </c>
    </row>
    <row r="76">
      <c r="A76">
        <f>HYPERLINK("https://stackoverflow.com/q/25077760", "25077760")</f>
        <v/>
      </c>
      <c r="B76" t="n">
        <v>0.4779399214883085</v>
      </c>
    </row>
    <row r="77">
      <c r="A77">
        <f>HYPERLINK("https://stackoverflow.com/q/25279217", "25279217")</f>
        <v/>
      </c>
      <c r="B77" t="n">
        <v>0.2968949136832349</v>
      </c>
    </row>
    <row r="78">
      <c r="A78">
        <f>HYPERLINK("https://stackoverflow.com/q/25499141", "25499141")</f>
        <v/>
      </c>
      <c r="B78" t="n">
        <v>0.4256373256373256</v>
      </c>
    </row>
    <row r="79">
      <c r="A79">
        <f>HYPERLINK("https://stackoverflow.com/q/25560603", "25560603")</f>
        <v/>
      </c>
      <c r="B79" t="n">
        <v>0.5062070999571</v>
      </c>
    </row>
    <row r="80">
      <c r="A80">
        <f>HYPERLINK("https://stackoverflow.com/q/25731858", "25731858")</f>
        <v/>
      </c>
      <c r="B80" t="n">
        <v>0.4267050808146697</v>
      </c>
    </row>
    <row r="81">
      <c r="A81">
        <f>HYPERLINK("https://stackoverflow.com/q/26475674", "26475674")</f>
        <v/>
      </c>
      <c r="B81" t="n">
        <v>0.6439549883353919</v>
      </c>
    </row>
    <row r="82">
      <c r="A82">
        <f>HYPERLINK("https://stackoverflow.com/q/26590629", "26590629")</f>
        <v/>
      </c>
      <c r="B82" t="n">
        <v>0.7837255551872723</v>
      </c>
    </row>
    <row r="83">
      <c r="A83">
        <f>HYPERLINK("https://stackoverflow.com/q/26634391", "26634391")</f>
        <v/>
      </c>
      <c r="B83" t="n">
        <v>0.6033434650455927</v>
      </c>
    </row>
    <row r="84">
      <c r="A84">
        <f>HYPERLINK("https://stackoverflow.com/q/27398134", "27398134")</f>
        <v/>
      </c>
      <c r="B84" t="n">
        <v>0.300273310207085</v>
      </c>
    </row>
    <row r="85">
      <c r="A85">
        <f>HYPERLINK("https://stackoverflow.com/q/27416913", "27416913")</f>
        <v/>
      </c>
      <c r="B85" t="n">
        <v>0.3283415930474755</v>
      </c>
    </row>
    <row r="86">
      <c r="A86">
        <f>HYPERLINK("https://stackoverflow.com/q/27922716", "27922716")</f>
        <v/>
      </c>
      <c r="B86" t="n">
        <v>0.4807549962990378</v>
      </c>
    </row>
    <row r="87">
      <c r="A87">
        <f>HYPERLINK("https://stackoverflow.com/q/28019888", "28019888")</f>
        <v/>
      </c>
      <c r="B87" t="n">
        <v>0.698329156223893</v>
      </c>
    </row>
    <row r="88">
      <c r="A88">
        <f>HYPERLINK("https://stackoverflow.com/q/28393085", "28393085")</f>
        <v/>
      </c>
      <c r="B88" t="n">
        <v>0.3303480413572157</v>
      </c>
    </row>
    <row r="89">
      <c r="A89">
        <f>HYPERLINK("https://stackoverflow.com/q/28610006", "28610006")</f>
        <v/>
      </c>
      <c r="B89" t="n">
        <v>0.4229734865093981</v>
      </c>
    </row>
    <row r="90">
      <c r="A90">
        <f>HYPERLINK("https://stackoverflow.com/q/28769714", "28769714")</f>
        <v/>
      </c>
      <c r="B90" t="n">
        <v>0.2552301891382352</v>
      </c>
    </row>
    <row r="91">
      <c r="A91">
        <f>HYPERLINK("https://stackoverflow.com/q/29287436", "29287436")</f>
        <v/>
      </c>
      <c r="B91" t="n">
        <v>0.393229414187498</v>
      </c>
    </row>
    <row r="92">
      <c r="A92">
        <f>HYPERLINK("https://stackoverflow.com/q/29386945", "29386945")</f>
        <v/>
      </c>
      <c r="B92" t="n">
        <v>0.2644110275689223</v>
      </c>
    </row>
    <row r="93">
      <c r="A93">
        <f>HYPERLINK("https://stackoverflow.com/q/30193726", "30193726")</f>
        <v/>
      </c>
      <c r="B93" t="n">
        <v>0.5207749766573295</v>
      </c>
    </row>
    <row r="94">
      <c r="A94">
        <f>HYPERLINK("https://stackoverflow.com/q/30460291", "30460291")</f>
        <v/>
      </c>
      <c r="B94" t="n">
        <v>0.4983501166296865</v>
      </c>
    </row>
    <row r="95">
      <c r="A95">
        <f>HYPERLINK("https://stackoverflow.com/q/30487441", "30487441")</f>
        <v/>
      </c>
      <c r="B95" t="n">
        <v>0.3476445464397272</v>
      </c>
    </row>
    <row r="96">
      <c r="A96">
        <f>HYPERLINK("https://stackoverflow.com/q/31386733", "31386733")</f>
        <v/>
      </c>
      <c r="B96" t="n">
        <v>0.1982804232804233</v>
      </c>
    </row>
    <row r="97">
      <c r="A97">
        <f>HYPERLINK("https://stackoverflow.com/q/31434640", "31434640")</f>
        <v/>
      </c>
      <c r="B97" t="n">
        <v>0.3472619047619047</v>
      </c>
    </row>
    <row r="98">
      <c r="A98">
        <f>HYPERLINK("https://stackoverflow.com/q/31658122", "31658122")</f>
        <v/>
      </c>
      <c r="B98" t="n">
        <v>0.2845646046580627</v>
      </c>
    </row>
    <row r="99">
      <c r="A99">
        <f>HYPERLINK("https://stackoverflow.com/q/31914821", "31914821")</f>
        <v/>
      </c>
      <c r="B99" t="n">
        <v>0.7498032270759543</v>
      </c>
    </row>
    <row r="100">
      <c r="A100">
        <f>HYPERLINK("https://stackoverflow.com/q/31942969", "31942969")</f>
        <v/>
      </c>
      <c r="B100" t="n">
        <v>0.5774734764372069</v>
      </c>
    </row>
    <row r="101">
      <c r="A101">
        <f>HYPERLINK("https://stackoverflow.com/q/31990161", "31990161")</f>
        <v/>
      </c>
      <c r="B101" t="n">
        <v>0.5767142214510635</v>
      </c>
    </row>
    <row r="102">
      <c r="A102">
        <f>HYPERLINK("https://stackoverflow.com/q/32044225", "32044225")</f>
        <v/>
      </c>
      <c r="B102" t="n">
        <v>0.3258227961617791</v>
      </c>
    </row>
    <row r="103">
      <c r="A103">
        <f>HYPERLINK("https://stackoverflow.com/q/32201636", "32201636")</f>
        <v/>
      </c>
      <c r="B103" t="n">
        <v>0.46186929147823</v>
      </c>
    </row>
    <row r="104">
      <c r="A104">
        <f>HYPERLINK("https://stackoverflow.com/q/34305838", "34305838")</f>
        <v/>
      </c>
      <c r="B104" t="n">
        <v>0.4863031233998976</v>
      </c>
    </row>
    <row r="105">
      <c r="A105">
        <f>HYPERLINK("https://stackoverflow.com/q/35265813", "35265813")</f>
        <v/>
      </c>
      <c r="B105" t="n">
        <v>0.6737677527151212</v>
      </c>
    </row>
    <row r="106">
      <c r="A106">
        <f>HYPERLINK("https://stackoverflow.com/q/35414315", "35414315")</f>
        <v/>
      </c>
      <c r="B106" t="n">
        <v>0.5203897277068008</v>
      </c>
    </row>
    <row r="107">
      <c r="A107">
        <f>HYPERLINK("https://stackoverflow.com/q/35569887", "35569887")</f>
        <v/>
      </c>
      <c r="B107" t="n">
        <v>0.2617063492063492</v>
      </c>
    </row>
    <row r="108">
      <c r="A108">
        <f>HYPERLINK("https://stackoverflow.com/q/35618897", "35618897")</f>
        <v/>
      </c>
      <c r="B108" t="n">
        <v>0.70539481615431</v>
      </c>
    </row>
    <row r="109">
      <c r="A109">
        <f>HYPERLINK("https://stackoverflow.com/q/35677362", "35677362")</f>
        <v/>
      </c>
      <c r="B109" t="n">
        <v>0.4279297534616683</v>
      </c>
    </row>
    <row r="110">
      <c r="A110">
        <f>HYPERLINK("https://stackoverflow.com/q/35742554", "35742554")</f>
        <v/>
      </c>
      <c r="B110" t="n">
        <v>0.6600050997641357</v>
      </c>
    </row>
    <row r="111">
      <c r="A111">
        <f>HYPERLINK("https://stackoverflow.com/q/35859198", "35859198")</f>
        <v/>
      </c>
      <c r="B111" t="n">
        <v>0.1852052268718936</v>
      </c>
    </row>
    <row r="112">
      <c r="A112">
        <f>HYPERLINK("https://stackoverflow.com/q/36257435", "36257435")</f>
        <v/>
      </c>
      <c r="B112" t="n">
        <v>0.2122464726631393</v>
      </c>
    </row>
    <row r="113">
      <c r="A113">
        <f>HYPERLINK("https://stackoverflow.com/q/36565321", "36565321")</f>
        <v/>
      </c>
      <c r="B113" t="n">
        <v>0.7529928172386274</v>
      </c>
    </row>
    <row r="114">
      <c r="A114">
        <f>HYPERLINK("https://stackoverflow.com/q/36751056", "36751056")</f>
        <v/>
      </c>
      <c r="B114" t="n">
        <v>0.3467908902691511</v>
      </c>
    </row>
    <row r="115">
      <c r="A115">
        <f>HYPERLINK("https://stackoverflow.com/q/36760509", "36760509")</f>
        <v/>
      </c>
      <c r="B115" t="n">
        <v>0.3871336996336996</v>
      </c>
    </row>
    <row r="116">
      <c r="A116">
        <f>HYPERLINK("https://stackoverflow.com/q/37020959", "37020959")</f>
        <v/>
      </c>
      <c r="B116" t="n">
        <v>0.5601673101673101</v>
      </c>
    </row>
    <row r="117">
      <c r="A117">
        <f>HYPERLINK("https://stackoverflow.com/q/37125043", "37125043")</f>
        <v/>
      </c>
      <c r="B117" t="n">
        <v>0.3624441964285715</v>
      </c>
    </row>
    <row r="118">
      <c r="A118">
        <f>HYPERLINK("https://stackoverflow.com/q/37723718", "37723718")</f>
        <v/>
      </c>
      <c r="B118" t="n">
        <v>0.6019611701429884</v>
      </c>
    </row>
    <row r="119">
      <c r="A119">
        <f>HYPERLINK("https://stackoverflow.com/q/37915834", "37915834")</f>
        <v/>
      </c>
      <c r="B119" t="n">
        <v>0.5078483245149913</v>
      </c>
    </row>
    <row r="120">
      <c r="A120">
        <f>HYPERLINK("https://stackoverflow.com/q/38006238", "38006238")</f>
        <v/>
      </c>
      <c r="B120" t="n">
        <v>0.3679913212287313</v>
      </c>
    </row>
    <row r="121">
      <c r="A121">
        <f>HYPERLINK("https://stackoverflow.com/q/38071825", "38071825")</f>
        <v/>
      </c>
      <c r="B121" t="n">
        <v>0.4493456734836047</v>
      </c>
    </row>
    <row r="122">
      <c r="A122">
        <f>HYPERLINK("https://stackoverflow.com/q/38342186", "38342186")</f>
        <v/>
      </c>
      <c r="B122" t="n">
        <v>0.3439200934712604</v>
      </c>
    </row>
    <row r="123">
      <c r="A123">
        <f>HYPERLINK("https://stackoverflow.com/q/38532528", "38532528")</f>
        <v/>
      </c>
      <c r="B123" t="n">
        <v>0.4444887824776093</v>
      </c>
    </row>
    <row r="124">
      <c r="A124">
        <f>HYPERLINK("https://stackoverflow.com/q/38556074", "38556074")</f>
        <v/>
      </c>
      <c r="B124" t="n">
        <v>0.3926219870664315</v>
      </c>
    </row>
    <row r="125">
      <c r="A125">
        <f>HYPERLINK("https://stackoverflow.com/q/38568792", "38568792")</f>
        <v/>
      </c>
      <c r="B125" t="n">
        <v>0.5937989417989418</v>
      </c>
    </row>
    <row r="126">
      <c r="A126">
        <f>HYPERLINK("https://stackoverflow.com/q/38688679", "38688679")</f>
        <v/>
      </c>
      <c r="B126" t="n">
        <v>0.2170846683607704</v>
      </c>
    </row>
    <row r="127">
      <c r="A127">
        <f>HYPERLINK("https://stackoverflow.com/q/38781470", "38781470")</f>
        <v/>
      </c>
      <c r="B127" t="n">
        <v>0.6732804232804233</v>
      </c>
    </row>
    <row r="128">
      <c r="A128">
        <f>HYPERLINK("https://stackoverflow.com/q/39108557", "39108557")</f>
        <v/>
      </c>
      <c r="B128" t="n">
        <v>0.4304337860294539</v>
      </c>
    </row>
    <row r="129">
      <c r="A129">
        <f>HYPERLINK("https://stackoverflow.com/q/39320810", "39320810")</f>
        <v/>
      </c>
      <c r="B129" t="n">
        <v>0.4180006754474839</v>
      </c>
    </row>
    <row r="130">
      <c r="A130">
        <f>HYPERLINK("https://stackoverflow.com/q/39386670", "39386670")</f>
        <v/>
      </c>
      <c r="B130" t="n">
        <v>0.4296713250517598</v>
      </c>
    </row>
    <row r="131">
      <c r="A131">
        <f>HYPERLINK("https://stackoverflow.com/q/39537567", "39537567")</f>
        <v/>
      </c>
      <c r="B131" t="n">
        <v>0.4495326134804112</v>
      </c>
    </row>
    <row r="132">
      <c r="A132">
        <f>HYPERLINK("https://stackoverflow.com/q/39895345", "39895345")</f>
        <v/>
      </c>
      <c r="B132" t="n">
        <v>0.6613275613275613</v>
      </c>
    </row>
    <row r="133">
      <c r="A133">
        <f>HYPERLINK("https://stackoverflow.com/q/40064989", "40064989")</f>
        <v/>
      </c>
      <c r="B133" t="n">
        <v>0.354930254930255</v>
      </c>
    </row>
    <row r="134">
      <c r="A134">
        <f>HYPERLINK("https://stackoverflow.com/q/40471357", "40471357")</f>
        <v/>
      </c>
      <c r="B134" t="n">
        <v>0.2685141816289357</v>
      </c>
    </row>
    <row r="135">
      <c r="A135">
        <f>HYPERLINK("https://stackoverflow.com/q/40522198", "40522198")</f>
        <v/>
      </c>
      <c r="B135" t="n">
        <v>0.6091414668057004</v>
      </c>
    </row>
    <row r="136">
      <c r="A136">
        <f>HYPERLINK("https://stackoverflow.com/q/40596332", "40596332")</f>
        <v/>
      </c>
      <c r="B136" t="n">
        <v>0.3182380785120512</v>
      </c>
    </row>
    <row r="137">
      <c r="A137">
        <f>HYPERLINK("https://stackoverflow.com/q/40797686", "40797686")</f>
        <v/>
      </c>
      <c r="B137" t="n">
        <v>0.6912647537647536</v>
      </c>
    </row>
    <row r="138">
      <c r="A138">
        <f>HYPERLINK("https://stackoverflow.com/q/40910294", "40910294")</f>
        <v/>
      </c>
      <c r="B138" t="n">
        <v>0.3706216192249712</v>
      </c>
    </row>
    <row r="139">
      <c r="A139">
        <f>HYPERLINK("https://stackoverflow.com/q/40942931", "40942931")</f>
        <v/>
      </c>
      <c r="B139" t="n">
        <v>0.4445222533457828</v>
      </c>
    </row>
    <row r="140">
      <c r="A140">
        <f>HYPERLINK("https://stackoverflow.com/q/41994114", "41994114")</f>
        <v/>
      </c>
      <c r="B140" t="n">
        <v>0.6210195734735613</v>
      </c>
    </row>
    <row r="141">
      <c r="A141">
        <f>HYPERLINK("https://stackoverflow.com/q/42277585", "42277585")</f>
        <v/>
      </c>
      <c r="B141" t="n">
        <v>0.6541523610489129</v>
      </c>
    </row>
    <row r="142">
      <c r="A142">
        <f>HYPERLINK("https://stackoverflow.com/q/42444198", "42444198")</f>
        <v/>
      </c>
      <c r="B142" t="n">
        <v>0.3952093657976011</v>
      </c>
    </row>
    <row r="143">
      <c r="A143">
        <f>HYPERLINK("https://stackoverflow.com/q/42483638", "42483638")</f>
        <v/>
      </c>
      <c r="B143" t="n">
        <v>0.2900406853475446</v>
      </c>
    </row>
    <row r="144">
      <c r="A144">
        <f>HYPERLINK("https://stackoverflow.com/q/42484228", "42484228")</f>
        <v/>
      </c>
      <c r="B144" t="n">
        <v>0.4373816805009466</v>
      </c>
    </row>
    <row r="145">
      <c r="A145">
        <f>HYPERLINK("https://stackoverflow.com/q/42623994", "42623994")</f>
        <v/>
      </c>
      <c r="B145" t="n">
        <v>0.242827748383304</v>
      </c>
    </row>
    <row r="146">
      <c r="A146">
        <f>HYPERLINK("https://stackoverflow.com/q/42658036", "42658036")</f>
        <v/>
      </c>
      <c r="B146" t="n">
        <v>0.2741860734561465</v>
      </c>
    </row>
    <row r="147">
      <c r="A147">
        <f>HYPERLINK("https://stackoverflow.com/q/42809056", "42809056")</f>
        <v/>
      </c>
      <c r="B147" t="n">
        <v>0.5448455367810207</v>
      </c>
    </row>
    <row r="148">
      <c r="A148">
        <f>HYPERLINK("https://stackoverflow.com/q/43061699", "43061699")</f>
        <v/>
      </c>
      <c r="B148" t="n">
        <v>0.5917248677248678</v>
      </c>
    </row>
    <row r="149">
      <c r="A149">
        <f>HYPERLINK("https://stackoverflow.com/q/43201890", "43201890")</f>
        <v/>
      </c>
      <c r="B149" t="n">
        <v>0.5213639719453672</v>
      </c>
    </row>
    <row r="150">
      <c r="A150">
        <f>HYPERLINK("https://stackoverflow.com/q/43243120", "43243120")</f>
        <v/>
      </c>
      <c r="B150" t="n">
        <v>0.4662144187283853</v>
      </c>
    </row>
    <row r="151">
      <c r="A151">
        <f>HYPERLINK("https://stackoverflow.com/q/43299948", "43299948")</f>
        <v/>
      </c>
      <c r="B151" t="n">
        <v>0.6382155750386796</v>
      </c>
    </row>
    <row r="152">
      <c r="A152">
        <f>HYPERLINK("https://stackoverflow.com/q/43454540", "43454540")</f>
        <v/>
      </c>
      <c r="B152" t="n">
        <v>0.2261556669451406</v>
      </c>
    </row>
    <row r="153">
      <c r="A153">
        <f>HYPERLINK("https://stackoverflow.com/q/43549104", "43549104")</f>
        <v/>
      </c>
      <c r="B153" t="n">
        <v>0.3929885419951645</v>
      </c>
    </row>
    <row r="154">
      <c r="A154">
        <f>HYPERLINK("https://stackoverflow.com/q/43837603", "43837603")</f>
        <v/>
      </c>
      <c r="B154" t="n">
        <v>0.7017704517704516</v>
      </c>
    </row>
    <row r="155">
      <c r="A155">
        <f>HYPERLINK("https://stackoverflow.com/q/43877814", "43877814")</f>
        <v/>
      </c>
      <c r="B155" t="n">
        <v>0.5823550103328496</v>
      </c>
    </row>
    <row r="156">
      <c r="A156">
        <f>HYPERLINK("https://stackoverflow.com/q/43906526", "43906526")</f>
        <v/>
      </c>
      <c r="B156" t="n">
        <v>0.7513470219892239</v>
      </c>
    </row>
    <row r="157">
      <c r="A157">
        <f>HYPERLINK("https://stackoverflow.com/q/44041037", "44041037")</f>
        <v/>
      </c>
      <c r="B157" t="n">
        <v>0.4732081744402072</v>
      </c>
    </row>
    <row r="158">
      <c r="A158">
        <f>HYPERLINK("https://stackoverflow.com/q/44111993", "44111993")</f>
        <v/>
      </c>
      <c r="B158" t="n">
        <v>0.8349270096258048</v>
      </c>
    </row>
    <row r="159">
      <c r="A159">
        <f>HYPERLINK("https://stackoverflow.com/q/44193732", "44193732")</f>
        <v/>
      </c>
      <c r="B159" t="n">
        <v>0.3319486659912191</v>
      </c>
    </row>
    <row r="160">
      <c r="A160">
        <f>HYPERLINK("https://stackoverflow.com/q/44525150", "44525150")</f>
        <v/>
      </c>
      <c r="B160" t="n">
        <v>0.2946701616426387</v>
      </c>
    </row>
    <row r="161">
      <c r="A161">
        <f>HYPERLINK("https://stackoverflow.com/q/44813180", "44813180")</f>
        <v/>
      </c>
      <c r="B161" t="n">
        <v>0.5671407265366997</v>
      </c>
    </row>
    <row r="162">
      <c r="A162">
        <f>HYPERLINK("https://stackoverflow.com/q/44867066", "44867066")</f>
        <v/>
      </c>
      <c r="B162" t="n">
        <v>0.2461507936507936</v>
      </c>
    </row>
    <row r="163">
      <c r="A163">
        <f>HYPERLINK("https://stackoverflow.com/q/44931104", "44931104")</f>
        <v/>
      </c>
      <c r="B163" t="n">
        <v>0.3541165624498958</v>
      </c>
    </row>
    <row r="164">
      <c r="A164">
        <f>HYPERLINK("https://stackoverflow.com/q/44963674", "44963674")</f>
        <v/>
      </c>
      <c r="B164" t="n">
        <v>0.413777499303815</v>
      </c>
    </row>
    <row r="165">
      <c r="A165">
        <f>HYPERLINK("https://stackoverflow.com/q/45174597", "45174597")</f>
        <v/>
      </c>
      <c r="B165" t="n">
        <v>0.2436140018921476</v>
      </c>
    </row>
    <row r="166">
      <c r="A166">
        <f>HYPERLINK("https://stackoverflow.com/q/45202450", "45202450")</f>
        <v/>
      </c>
      <c r="B166" t="n">
        <v>0.5533730158730159</v>
      </c>
    </row>
    <row r="167">
      <c r="A167">
        <f>HYPERLINK("https://stackoverflow.com/q/45442784", "45442784")</f>
        <v/>
      </c>
      <c r="B167" t="n">
        <v>0.4991346131948715</v>
      </c>
    </row>
    <row r="168">
      <c r="A168">
        <f>HYPERLINK("https://stackoverflow.com/q/45563892", "45563892")</f>
        <v/>
      </c>
      <c r="B168" t="n">
        <v>0.5405643738977074</v>
      </c>
    </row>
    <row r="169">
      <c r="A169">
        <f>HYPERLINK("https://stackoverflow.com/q/45824743", "45824743")</f>
        <v/>
      </c>
      <c r="B169" t="n">
        <v>0.4171888053467001</v>
      </c>
    </row>
    <row r="170">
      <c r="A170">
        <f>HYPERLINK("https://stackoverflow.com/q/45874369", "45874369")</f>
        <v/>
      </c>
      <c r="B170" t="n">
        <v>0.1988652186020607</v>
      </c>
    </row>
    <row r="171">
      <c r="A171">
        <f>HYPERLINK("https://stackoverflow.com/q/45949757", "45949757")</f>
        <v/>
      </c>
      <c r="B171" t="n">
        <v>0.4575241642280748</v>
      </c>
    </row>
    <row r="172">
      <c r="A172">
        <f>HYPERLINK("https://stackoverflow.com/q/46090082", "46090082")</f>
        <v/>
      </c>
      <c r="B172" t="n">
        <v>0.3280039874242773</v>
      </c>
    </row>
    <row r="173">
      <c r="A173">
        <f>HYPERLINK("https://stackoverflow.com/q/46238759", "46238759")</f>
        <v/>
      </c>
      <c r="B173" t="n">
        <v>0.4933287324591671</v>
      </c>
    </row>
    <row r="174">
      <c r="A174">
        <f>HYPERLINK("https://stackoverflow.com/q/46241015", "46241015")</f>
        <v/>
      </c>
      <c r="B174" t="n">
        <v>0.5498813232458093</v>
      </c>
    </row>
    <row r="175">
      <c r="A175">
        <f>HYPERLINK("https://stackoverflow.com/q/46417978", "46417978")</f>
        <v/>
      </c>
      <c r="B175" t="n">
        <v>0.5767063492063492</v>
      </c>
    </row>
    <row r="176">
      <c r="A176">
        <f>HYPERLINK("https://stackoverflow.com/q/46482177", "46482177")</f>
        <v/>
      </c>
      <c r="B176" t="n">
        <v>0.7432460843056871</v>
      </c>
    </row>
    <row r="177">
      <c r="A177">
        <f>HYPERLINK("https://stackoverflow.com/q/46483388", "46483388")</f>
        <v/>
      </c>
      <c r="B177" t="n">
        <v>0.5748425999822648</v>
      </c>
    </row>
    <row r="178">
      <c r="A178">
        <f>HYPERLINK("https://stackoverflow.com/q/46541679", "46541679")</f>
        <v/>
      </c>
      <c r="B178" t="n">
        <v>0.418351033458947</v>
      </c>
    </row>
    <row r="179">
      <c r="A179">
        <f>HYPERLINK("https://stackoverflow.com/q/46776819", "46776819")</f>
        <v/>
      </c>
      <c r="B179" t="n">
        <v>0.8153094087876697</v>
      </c>
    </row>
    <row r="180">
      <c r="A180">
        <f>HYPERLINK("https://stackoverflow.com/q/46874301", "46874301")</f>
        <v/>
      </c>
      <c r="B180" t="n">
        <v>0.3706550130600764</v>
      </c>
    </row>
    <row r="181">
      <c r="A181">
        <f>HYPERLINK("https://stackoverflow.com/q/46970906", "46970906")</f>
        <v/>
      </c>
      <c r="B181" t="n">
        <v>0.4599495427309997</v>
      </c>
    </row>
    <row r="182">
      <c r="A182">
        <f>HYPERLINK("https://stackoverflow.com/q/47005811", "47005811")</f>
        <v/>
      </c>
      <c r="B182" t="n">
        <v>0.7728689006466785</v>
      </c>
    </row>
    <row r="183">
      <c r="A183">
        <f>HYPERLINK("https://stackoverflow.com/q/47107774", "47107774")</f>
        <v/>
      </c>
      <c r="B183" t="n">
        <v>0.2946701616426387</v>
      </c>
    </row>
    <row r="184">
      <c r="A184">
        <f>HYPERLINK("https://stackoverflow.com/q/47174045", "47174045")</f>
        <v/>
      </c>
      <c r="B184" t="n">
        <v>0.5306008309364014</v>
      </c>
    </row>
    <row r="185">
      <c r="A185">
        <f>HYPERLINK("https://stackoverflow.com/q/47236477", "47236477")</f>
        <v/>
      </c>
      <c r="B185" t="n">
        <v>0.276086837942508</v>
      </c>
    </row>
    <row r="186">
      <c r="A186">
        <f>HYPERLINK("https://stackoverflow.com/q/47358219", "47358219")</f>
        <v/>
      </c>
      <c r="B186" t="n">
        <v>0.57014652014652</v>
      </c>
    </row>
    <row r="187">
      <c r="A187">
        <f>HYPERLINK("https://stackoverflow.com/q/47378071", "47378071")</f>
        <v/>
      </c>
      <c r="B187" t="n">
        <v>0.449647850310102</v>
      </c>
    </row>
    <row r="188">
      <c r="A188">
        <f>HYPERLINK("https://stackoverflow.com/q/47497901", "47497901")</f>
        <v/>
      </c>
      <c r="B188" t="n">
        <v>0.43083402951824</v>
      </c>
    </row>
    <row r="189">
      <c r="A189">
        <f>HYPERLINK("https://stackoverflow.com/q/47742984", "47742984")</f>
        <v/>
      </c>
      <c r="B189" t="n">
        <v>0.392096389505716</v>
      </c>
    </row>
    <row r="190">
      <c r="A190">
        <f>HYPERLINK("https://stackoverflow.com/q/48454558", "48454558")</f>
        <v/>
      </c>
      <c r="B190" t="n">
        <v>0.3987161531279178</v>
      </c>
    </row>
    <row r="191">
      <c r="A191">
        <f>HYPERLINK("https://stackoverflow.com/q/48520584", "48520584")</f>
        <v/>
      </c>
      <c r="B191" t="n">
        <v>0.3640530925013684</v>
      </c>
    </row>
    <row r="192">
      <c r="A192">
        <f>HYPERLINK("https://stackoverflow.com/q/48556498", "48556498")</f>
        <v/>
      </c>
      <c r="B192" t="n">
        <v>0.5223544973544973</v>
      </c>
    </row>
    <row r="193">
      <c r="A193">
        <f>HYPERLINK("https://stackoverflow.com/q/48628269", "48628269")</f>
        <v/>
      </c>
      <c r="B193" t="n">
        <v>0.7281696797825831</v>
      </c>
    </row>
    <row r="194">
      <c r="A194">
        <f>HYPERLINK("https://stackoverflow.com/q/48761222", "48761222")</f>
        <v/>
      </c>
      <c r="B194" t="n">
        <v>0.567051467051467</v>
      </c>
    </row>
    <row r="195">
      <c r="A195">
        <f>HYPERLINK("https://stackoverflow.com/q/48837776", "48837776")</f>
        <v/>
      </c>
      <c r="B195" t="n">
        <v>0.4911816578483246</v>
      </c>
    </row>
    <row r="196">
      <c r="A196">
        <f>HYPERLINK("https://stackoverflow.com/q/48865565", "48865565")</f>
        <v/>
      </c>
      <c r="B196" t="n">
        <v>0.5448455367810208</v>
      </c>
    </row>
    <row r="197">
      <c r="A197">
        <f>HYPERLINK("https://stackoverflow.com/q/48871444", "48871444")</f>
        <v/>
      </c>
      <c r="B197" t="n">
        <v>0.5434824434824436</v>
      </c>
    </row>
    <row r="198">
      <c r="A198">
        <f>HYPERLINK("https://stackoverflow.com/q/48881818", "48881818")</f>
        <v/>
      </c>
      <c r="B198" t="n">
        <v>0.5045009055076168</v>
      </c>
    </row>
    <row r="199">
      <c r="A199">
        <f>HYPERLINK("https://stackoverflow.com/q/48904349", "48904349")</f>
        <v/>
      </c>
      <c r="B199" t="n">
        <v>0.4653951186209251</v>
      </c>
    </row>
    <row r="200">
      <c r="A200">
        <f>HYPERLINK("https://stackoverflow.com/q/48914817", "48914817")</f>
        <v/>
      </c>
      <c r="B200" t="n">
        <v>0.3368784593568455</v>
      </c>
    </row>
    <row r="201">
      <c r="A201">
        <f>HYPERLINK("https://stackoverflow.com/q/49261726", "49261726")</f>
        <v/>
      </c>
      <c r="B201" t="n">
        <v>0.3135057001036383</v>
      </c>
    </row>
    <row r="202">
      <c r="A202">
        <f>HYPERLINK("https://stackoverflow.com/q/49298407", "49298407")</f>
        <v/>
      </c>
      <c r="B202" t="n">
        <v>0.512115635304041</v>
      </c>
    </row>
    <row r="203">
      <c r="A203">
        <f>HYPERLINK("https://stackoverflow.com/q/49789544", "49789544")</f>
        <v/>
      </c>
      <c r="B203" t="n">
        <v>0.4039098256889667</v>
      </c>
    </row>
    <row r="204">
      <c r="A204">
        <f>HYPERLINK("https://stackoverflow.com/q/50028775", "50028775")</f>
        <v/>
      </c>
      <c r="B204" t="n">
        <v>0.3397690272690272</v>
      </c>
    </row>
    <row r="205">
      <c r="A205">
        <f>HYPERLINK("https://stackoverflow.com/q/50267824", "50267824")</f>
        <v/>
      </c>
      <c r="B205" t="n">
        <v>0.4804029304029303</v>
      </c>
    </row>
    <row r="206">
      <c r="A206">
        <f>HYPERLINK("https://stackoverflow.com/q/50285253", "50285253")</f>
        <v/>
      </c>
      <c r="B206" t="n">
        <v>0.6275287892934952</v>
      </c>
    </row>
    <row r="207">
      <c r="A207">
        <f>HYPERLINK("https://stackoverflow.com/q/50299058", "50299058")</f>
        <v/>
      </c>
      <c r="B207" t="n">
        <v>0.5371741097129699</v>
      </c>
    </row>
    <row r="208">
      <c r="A208">
        <f>HYPERLINK("https://stackoverflow.com/q/50330121", "50330121")</f>
        <v/>
      </c>
      <c r="B208" t="n">
        <v>0.6242959549411163</v>
      </c>
    </row>
    <row r="209">
      <c r="A209">
        <f>HYPERLINK("https://stackoverflow.com/q/50378352", "50378352")</f>
        <v/>
      </c>
      <c r="B209" t="n">
        <v>0.5072334708161479</v>
      </c>
    </row>
    <row r="210">
      <c r="A210">
        <f>HYPERLINK("https://stackoverflow.com/q/50512460", "50512460")</f>
        <v/>
      </c>
      <c r="B210" t="n">
        <v>0.3155275927296652</v>
      </c>
    </row>
    <row r="211">
      <c r="A211">
        <f>HYPERLINK("https://stackoverflow.com/q/50591528", "50591528")</f>
        <v/>
      </c>
      <c r="B211" t="n">
        <v>0.346282372598162</v>
      </c>
    </row>
    <row r="212">
      <c r="A212">
        <f>HYPERLINK("https://stackoverflow.com/q/50635277", "50635277")</f>
        <v/>
      </c>
      <c r="B212" t="n">
        <v>0.5014195380049038</v>
      </c>
    </row>
    <row r="213">
      <c r="A213">
        <f>HYPERLINK("https://stackoverflow.com/q/50637765", "50637765")</f>
        <v/>
      </c>
      <c r="B213" t="n">
        <v>0.3173738631254971</v>
      </c>
    </row>
    <row r="214">
      <c r="A214">
        <f>HYPERLINK("https://stackoverflow.com/q/50752250", "50752250")</f>
        <v/>
      </c>
      <c r="B214" t="n">
        <v>0.6043984572021956</v>
      </c>
    </row>
    <row r="215">
      <c r="A215">
        <f>HYPERLINK("https://stackoverflow.com/q/50980779", "50980779")</f>
        <v/>
      </c>
      <c r="B215" t="n">
        <v>0.602593883081688</v>
      </c>
    </row>
    <row r="216">
      <c r="A216">
        <f>HYPERLINK("https://stackoverflow.com/q/51079139", "51079139")</f>
        <v/>
      </c>
      <c r="B216" t="n">
        <v>0.2873180360226993</v>
      </c>
    </row>
    <row r="217">
      <c r="A217">
        <f>HYPERLINK("https://stackoverflow.com/q/51151926", "51151926")</f>
        <v/>
      </c>
      <c r="B217" t="n">
        <v>0.3087808172914556</v>
      </c>
    </row>
    <row r="218">
      <c r="A218">
        <f>HYPERLINK("https://stackoverflow.com/q/51352265", "51352265")</f>
        <v/>
      </c>
      <c r="B218" t="n">
        <v>0.6803335052432523</v>
      </c>
    </row>
    <row r="219">
      <c r="A219">
        <f>HYPERLINK("https://stackoverflow.com/q/51360587", "51360587")</f>
        <v/>
      </c>
      <c r="B219" t="n">
        <v>0.628581963758955</v>
      </c>
    </row>
    <row r="220">
      <c r="A220">
        <f>HYPERLINK("https://stackoverflow.com/q/51394376", "51394376")</f>
        <v/>
      </c>
      <c r="B220" t="n">
        <v>0.3670283747717376</v>
      </c>
    </row>
    <row r="221">
      <c r="A221">
        <f>HYPERLINK("https://stackoverflow.com/q/51432021", "51432021")</f>
        <v/>
      </c>
      <c r="B221" t="n">
        <v>0.4307791191594009</v>
      </c>
    </row>
    <row r="222">
      <c r="A222">
        <f>HYPERLINK("https://stackoverflow.com/q/51480081", "51480081")</f>
        <v/>
      </c>
      <c r="B222" t="n">
        <v>0.4187655778564869</v>
      </c>
    </row>
    <row r="223">
      <c r="A223">
        <f>HYPERLINK("https://stackoverflow.com/q/51512628", "51512628")</f>
        <v/>
      </c>
      <c r="B223" t="n">
        <v>0.3077922077922078</v>
      </c>
    </row>
    <row r="224">
      <c r="A224">
        <f>HYPERLINK("https://stackoverflow.com/q/51603118", "51603118")</f>
        <v/>
      </c>
      <c r="B224" t="n">
        <v>0.3927582113177681</v>
      </c>
    </row>
    <row r="225">
      <c r="A225">
        <f>HYPERLINK("https://stackoverflow.com/q/51612458", "51612458")</f>
        <v/>
      </c>
      <c r="B225" t="n">
        <v>0.3442150297619047</v>
      </c>
    </row>
    <row r="226">
      <c r="A226">
        <f>HYPERLINK("https://stackoverflow.com/q/51649558", "51649558")</f>
        <v/>
      </c>
      <c r="B226" t="n">
        <v>0.2615157173980703</v>
      </c>
    </row>
    <row r="227">
      <c r="A227">
        <f>HYPERLINK("https://stackoverflow.com/q/51665421", "51665421")</f>
        <v/>
      </c>
      <c r="B227" t="n">
        <v>0.302161431948666</v>
      </c>
    </row>
    <row r="228">
      <c r="A228">
        <f>HYPERLINK("https://stackoverflow.com/q/51828297", "51828297")</f>
        <v/>
      </c>
      <c r="B228" t="n">
        <v>0.3609143381870655</v>
      </c>
    </row>
    <row r="229">
      <c r="A229">
        <f>HYPERLINK("https://stackoverflow.com/q/51845292", "51845292")</f>
        <v/>
      </c>
      <c r="B229" t="n">
        <v>0.3658105939004815</v>
      </c>
    </row>
    <row r="230">
      <c r="A230">
        <f>HYPERLINK("https://stackoverflow.com/q/51865601", "51865601")</f>
        <v/>
      </c>
      <c r="B230" t="n">
        <v>0.5087374399301007</v>
      </c>
    </row>
    <row r="231">
      <c r="A231">
        <f>HYPERLINK("https://stackoverflow.com/q/51964843", "51964843")</f>
        <v/>
      </c>
      <c r="B231" t="n">
        <v>0.5462148962148962</v>
      </c>
    </row>
    <row r="232">
      <c r="A232">
        <f>HYPERLINK("https://stackoverflow.com/q/52070481", "52070481")</f>
        <v/>
      </c>
      <c r="B232" t="n">
        <v>0.3966923827259023</v>
      </c>
    </row>
    <row r="233">
      <c r="A233">
        <f>HYPERLINK("https://stackoverflow.com/q/52083694", "52083694")</f>
        <v/>
      </c>
      <c r="B233" t="n">
        <v>0.5384172992868645</v>
      </c>
    </row>
    <row r="234">
      <c r="A234">
        <f>HYPERLINK("https://stackoverflow.com/q/52163958", "52163958")</f>
        <v/>
      </c>
      <c r="B234" t="n">
        <v>0.6217365796421237</v>
      </c>
    </row>
    <row r="235">
      <c r="A235">
        <f>HYPERLINK("https://stackoverflow.com/q/52370526", "52370526")</f>
        <v/>
      </c>
      <c r="B235" t="n">
        <v>0.4137774993038151</v>
      </c>
    </row>
    <row r="236">
      <c r="A236">
        <f>HYPERLINK("https://stackoverflow.com/q/52492264", "52492264")</f>
        <v/>
      </c>
      <c r="B236" t="n">
        <v>0.6381398610314271</v>
      </c>
    </row>
    <row r="237">
      <c r="A237">
        <f>HYPERLINK("https://stackoverflow.com/q/52510724", "52510724")</f>
        <v/>
      </c>
      <c r="B237" t="n">
        <v>0.6424723424723424</v>
      </c>
    </row>
    <row r="238">
      <c r="A238">
        <f>HYPERLINK("https://stackoverflow.com/q/52525320", "52525320")</f>
        <v/>
      </c>
      <c r="B238" t="n">
        <v>0.5182676518883417</v>
      </c>
    </row>
    <row r="239">
      <c r="A239">
        <f>HYPERLINK("https://stackoverflow.com/q/52529279", "52529279")</f>
        <v/>
      </c>
      <c r="B239" t="n">
        <v>0.4367981604268524</v>
      </c>
    </row>
    <row r="240">
      <c r="A240">
        <f>HYPERLINK("https://stackoverflow.com/q/52574490", "52574490")</f>
        <v/>
      </c>
      <c r="B240" t="n">
        <v>0.7137362637362635</v>
      </c>
    </row>
    <row r="241">
      <c r="A241">
        <f>HYPERLINK("https://stackoverflow.com/q/52668100", "52668100")</f>
        <v/>
      </c>
      <c r="B241" t="n">
        <v>0.3307737634883807</v>
      </c>
    </row>
    <row r="242">
      <c r="A242">
        <f>HYPERLINK("https://stackoverflow.com/q/52890757", "52890757")</f>
        <v/>
      </c>
      <c r="B242" t="n">
        <v>0.6323518135112338</v>
      </c>
    </row>
    <row r="243">
      <c r="A243">
        <f>HYPERLINK("https://stackoverflow.com/q/53082382", "53082382")</f>
        <v/>
      </c>
      <c r="B243" t="n">
        <v>0.4356962481962481</v>
      </c>
    </row>
    <row r="244">
      <c r="A244">
        <f>HYPERLINK("https://stackoverflow.com/q/53095373", "53095373")</f>
        <v/>
      </c>
      <c r="B244" t="n">
        <v>0.650012336540834</v>
      </c>
    </row>
    <row r="245">
      <c r="A245">
        <f>HYPERLINK("https://stackoverflow.com/q/53299189", "53299189")</f>
        <v/>
      </c>
      <c r="B245" t="n">
        <v>0.2396626362143605</v>
      </c>
    </row>
    <row r="246">
      <c r="A246">
        <f>HYPERLINK("https://stackoverflow.com/q/53413258", "53413258")</f>
        <v/>
      </c>
      <c r="B246" t="n">
        <v>0.6443452380952381</v>
      </c>
    </row>
    <row r="247">
      <c r="A247">
        <f>HYPERLINK("https://stackoverflow.com/q/53504268", "53504268")</f>
        <v/>
      </c>
      <c r="B247" t="n">
        <v>0.5898605548138259</v>
      </c>
    </row>
    <row r="248">
      <c r="A248">
        <f>HYPERLINK("https://stackoverflow.com/q/53538056", "53538056")</f>
        <v/>
      </c>
      <c r="B248" t="n">
        <v>0.4899200556134862</v>
      </c>
    </row>
    <row r="249">
      <c r="A249">
        <f>HYPERLINK("https://stackoverflow.com/q/53664484", "53664484")</f>
        <v/>
      </c>
      <c r="B249" t="n">
        <v>0.7660281989890929</v>
      </c>
    </row>
    <row r="250">
      <c r="A250">
        <f>HYPERLINK("https://stackoverflow.com/q/53669169", "53669169")</f>
        <v/>
      </c>
      <c r="B250" t="n">
        <v>0.5135365672748851</v>
      </c>
    </row>
    <row r="251">
      <c r="A251">
        <f>HYPERLINK("https://stackoverflow.com/q/53707341", "53707341")</f>
        <v/>
      </c>
      <c r="B251" t="n">
        <v>0.2907438169066076</v>
      </c>
    </row>
    <row r="252">
      <c r="A252">
        <f>HYPERLINK("https://stackoverflow.com/q/53801839", "53801839")</f>
        <v/>
      </c>
      <c r="B252" t="n">
        <v>0.6128565973926799</v>
      </c>
    </row>
    <row r="253">
      <c r="A253">
        <f>HYPERLINK("https://stackoverflow.com/q/54049205", "54049205")</f>
        <v/>
      </c>
      <c r="B253" t="n">
        <v>0.3346112456281948</v>
      </c>
    </row>
    <row r="254">
      <c r="A254">
        <f>HYPERLINK("https://stackoverflow.com/q/54060686", "54060686")</f>
        <v/>
      </c>
      <c r="B254" t="n">
        <v>0.5694351583587154</v>
      </c>
    </row>
    <row r="255">
      <c r="A255">
        <f>HYPERLINK("https://stackoverflow.com/q/54118895", "54118895")</f>
        <v/>
      </c>
      <c r="B255" t="n">
        <v>0.2338514109347442</v>
      </c>
    </row>
    <row r="256">
      <c r="A256">
        <f>HYPERLINK("https://stackoverflow.com/q/54216119", "54216119")</f>
        <v/>
      </c>
      <c r="B256" t="n">
        <v>0.3326554232804233</v>
      </c>
    </row>
    <row r="257">
      <c r="A257">
        <f>HYPERLINK("https://stackoverflow.com/q/54323760", "54323760")</f>
        <v/>
      </c>
      <c r="B257" t="n">
        <v>0.5529100529100529</v>
      </c>
    </row>
    <row r="258">
      <c r="A258">
        <f>HYPERLINK("https://stackoverflow.com/q/54531836", "54531836")</f>
        <v/>
      </c>
      <c r="B258" t="n">
        <v>0.5517490172662588</v>
      </c>
    </row>
    <row r="259">
      <c r="A259">
        <f>HYPERLINK("https://stackoverflow.com/q/54548422", "54548422")</f>
        <v/>
      </c>
      <c r="B259" t="n">
        <v>0.4314534007271438</v>
      </c>
    </row>
    <row r="260">
      <c r="A260">
        <f>HYPERLINK("https://stackoverflow.com/q/54666876", "54666876")</f>
        <v/>
      </c>
      <c r="B260" t="n">
        <v>0.5331022704440426</v>
      </c>
    </row>
    <row r="261">
      <c r="A261">
        <f>HYPERLINK("https://stackoverflow.com/q/54695712", "54695712")</f>
        <v/>
      </c>
      <c r="B261" t="n">
        <v>0.3979684265010352</v>
      </c>
    </row>
    <row r="262">
      <c r="A262">
        <f>HYPERLINK("https://stackoverflow.com/q/54894563", "54894563")</f>
        <v/>
      </c>
      <c r="B262" t="n">
        <v>0.5077980804724991</v>
      </c>
    </row>
    <row r="263">
      <c r="A263">
        <f>HYPERLINK("https://stackoverflow.com/q/54960110", "54960110")</f>
        <v/>
      </c>
      <c r="B263" t="n">
        <v>0.5462148962148962</v>
      </c>
    </row>
    <row r="264">
      <c r="A264">
        <f>HYPERLINK("https://stackoverflow.com/q/54995158", "54995158")</f>
        <v/>
      </c>
      <c r="B264" t="n">
        <v>0.4626539089155912</v>
      </c>
    </row>
    <row r="265">
      <c r="A265">
        <f>HYPERLINK("https://stackoverflow.com/q/55064804", "55064804")</f>
        <v/>
      </c>
      <c r="B265" t="n">
        <v>0.4228595478595478</v>
      </c>
    </row>
    <row r="266">
      <c r="A266">
        <f>HYPERLINK("https://stackoverflow.com/q/55068186", "55068186")</f>
        <v/>
      </c>
      <c r="B266" t="n">
        <v>0.2590900701365818</v>
      </c>
    </row>
    <row r="267">
      <c r="A267">
        <f>HYPERLINK("https://stackoverflow.com/q/55101284", "55101284")</f>
        <v/>
      </c>
      <c r="B267" t="n">
        <v>0.4582130832130833</v>
      </c>
    </row>
    <row r="268">
      <c r="A268">
        <f>HYPERLINK("https://stackoverflow.com/q/55217961", "55217961")</f>
        <v/>
      </c>
      <c r="B268" t="n">
        <v>0.456681625529793</v>
      </c>
    </row>
    <row r="269">
      <c r="A269">
        <f>HYPERLINK("https://stackoverflow.com/q/55418261", "55418261")</f>
        <v/>
      </c>
      <c r="B269" t="n">
        <v>0.6570228866740494</v>
      </c>
    </row>
    <row r="270">
      <c r="A270">
        <f>HYPERLINK("https://stackoverflow.com/q/55471101", "55471101")</f>
        <v/>
      </c>
      <c r="B270" t="n">
        <v>0.5499282575553761</v>
      </c>
    </row>
    <row r="271">
      <c r="A271">
        <f>HYPERLINK("https://stackoverflow.com/q/55520394", "55520394")</f>
        <v/>
      </c>
      <c r="B271" t="n">
        <v>0.4513305322128853</v>
      </c>
    </row>
    <row r="272">
      <c r="A272">
        <f>HYPERLINK("https://stackoverflow.com/q/55714301", "55714301")</f>
        <v/>
      </c>
      <c r="B272" t="n">
        <v>0.2815449377949378</v>
      </c>
    </row>
    <row r="273">
      <c r="A273">
        <f>HYPERLINK("https://stackoverflow.com/q/55738130", "55738130")</f>
        <v/>
      </c>
      <c r="B273" t="n">
        <v>0.5085908923118225</v>
      </c>
    </row>
    <row r="274">
      <c r="A274">
        <f>HYPERLINK("https://stackoverflow.com/q/55929236", "55929236")</f>
        <v/>
      </c>
      <c r="B274" t="n">
        <v>0.3143521033254874</v>
      </c>
    </row>
    <row r="275">
      <c r="A275">
        <f>HYPERLINK("https://stackoverflow.com/q/55935097", "55935097")</f>
        <v/>
      </c>
      <c r="B275" t="n">
        <v>0.5255867173045087</v>
      </c>
    </row>
    <row r="276">
      <c r="A276">
        <f>HYPERLINK("https://stackoverflow.com/q/56118080", "56118080")</f>
        <v/>
      </c>
      <c r="B276" t="n">
        <v>0.2959323359734037</v>
      </c>
    </row>
    <row r="277">
      <c r="A277">
        <f>HYPERLINK("https://stackoverflow.com/q/56215583", "56215583")</f>
        <v/>
      </c>
      <c r="B277" t="n">
        <v>0.4963443963443962</v>
      </c>
    </row>
    <row r="278">
      <c r="A278">
        <f>HYPERLINK("https://stackoverflow.com/q/56305835", "56305835")</f>
        <v/>
      </c>
      <c r="B278" t="n">
        <v>0.4810930835861583</v>
      </c>
    </row>
    <row r="279">
      <c r="A279">
        <f>HYPERLINK("https://stackoverflow.com/q/56355331", "56355331")</f>
        <v/>
      </c>
      <c r="B279" t="n">
        <v>0.4243358828851057</v>
      </c>
    </row>
    <row r="280">
      <c r="A280">
        <f>HYPERLINK("https://stackoverflow.com/q/56570383", "56570383")</f>
        <v/>
      </c>
      <c r="B280" t="n">
        <v>0.3214285714285715</v>
      </c>
    </row>
    <row r="281">
      <c r="A281">
        <f>HYPERLINK("https://stackoverflow.com/q/56573602", "56573602")</f>
        <v/>
      </c>
      <c r="B281" t="n">
        <v>0.3539770478828651</v>
      </c>
    </row>
    <row r="282">
      <c r="A282">
        <f>HYPERLINK("https://stackoverflow.com/q/56669375", "56669375")</f>
        <v/>
      </c>
      <c r="B282" t="n">
        <v>0.2458520515124289</v>
      </c>
    </row>
    <row r="283">
      <c r="A283">
        <f>HYPERLINK("https://stackoverflow.com/q/56675025", "56675025")</f>
        <v/>
      </c>
      <c r="B283" t="n">
        <v>0.5753581107239644</v>
      </c>
    </row>
    <row r="284">
      <c r="A284">
        <f>HYPERLINK("https://stackoverflow.com/q/56700759", "56700759")</f>
        <v/>
      </c>
      <c r="B284" t="n">
        <v>0.4761259517357078</v>
      </c>
    </row>
    <row r="285">
      <c r="A285">
        <f>HYPERLINK("https://stackoverflow.com/q/56746025", "56746025")</f>
        <v/>
      </c>
      <c r="B285" t="n">
        <v>0.4459911261092364</v>
      </c>
    </row>
    <row r="286">
      <c r="A286">
        <f>HYPERLINK("https://stackoverflow.com/q/56750074", "56750074")</f>
        <v/>
      </c>
      <c r="B286" t="n">
        <v>0.3847778919721366</v>
      </c>
    </row>
    <row r="287">
      <c r="A287">
        <f>HYPERLINK("https://stackoverflow.com/q/56809303", "56809303")</f>
        <v/>
      </c>
      <c r="B287" t="n">
        <v>0.3839147102620156</v>
      </c>
    </row>
    <row r="288">
      <c r="A288">
        <f>HYPERLINK("https://stackoverflow.com/q/56873258", "56873258")</f>
        <v/>
      </c>
      <c r="B288" t="n">
        <v>0.6811977609079057</v>
      </c>
    </row>
    <row r="289">
      <c r="A289">
        <f>HYPERLINK("https://stackoverflow.com/q/56914312", "56914312")</f>
        <v/>
      </c>
      <c r="B289" t="n">
        <v>0.3892686887736392</v>
      </c>
    </row>
    <row r="290">
      <c r="A290">
        <f>HYPERLINK("https://stackoverflow.com/q/57035108", "57035108")</f>
        <v/>
      </c>
      <c r="B290" t="n">
        <v>0.5698215925488652</v>
      </c>
    </row>
    <row r="291">
      <c r="A291">
        <f>HYPERLINK("https://stackoverflow.com/q/57161753", "57161753")</f>
        <v/>
      </c>
      <c r="B291" t="n">
        <v>0.5078287725346549</v>
      </c>
    </row>
    <row r="292">
      <c r="A292">
        <f>HYPERLINK("https://stackoverflow.com/q/57185134", "57185134")</f>
        <v/>
      </c>
      <c r="B292" t="n">
        <v>0.6407432131731198</v>
      </c>
    </row>
    <row r="293">
      <c r="A293">
        <f>HYPERLINK("https://stackoverflow.com/q/57316012", "57316012")</f>
        <v/>
      </c>
      <c r="B293" t="n">
        <v>0.8032360831656606</v>
      </c>
    </row>
    <row r="294">
      <c r="A294">
        <f>HYPERLINK("https://stackoverflow.com/q/57359876", "57359876")</f>
        <v/>
      </c>
      <c r="B294" t="n">
        <v>0.6389285714285716</v>
      </c>
    </row>
    <row r="295">
      <c r="A295">
        <f>HYPERLINK("https://stackoverflow.com/q/57369751", "57369751")</f>
        <v/>
      </c>
      <c r="B295" t="n">
        <v>0.5979880256196043</v>
      </c>
    </row>
    <row r="296">
      <c r="A296">
        <f>HYPERLINK("https://stackoverflow.com/q/57523091", "57523091")</f>
        <v/>
      </c>
      <c r="B296" t="n">
        <v>0.3161507936507936</v>
      </c>
    </row>
    <row r="297">
      <c r="A297">
        <f>HYPERLINK("https://stackoverflow.com/q/57523759", "57523759")</f>
        <v/>
      </c>
      <c r="B297" t="n">
        <v>0.3301431683784625</v>
      </c>
    </row>
    <row r="298">
      <c r="A298">
        <f>HYPERLINK("https://stackoverflow.com/q/57657610", "57657610")</f>
        <v/>
      </c>
      <c r="B298" t="n">
        <v>0.2323713323713324</v>
      </c>
    </row>
    <row r="299">
      <c r="A299">
        <f>HYPERLINK("https://stackoverflow.com/q/57762017", "57762017")</f>
        <v/>
      </c>
      <c r="B299" t="n">
        <v>0.7881598375784423</v>
      </c>
    </row>
    <row r="300">
      <c r="A300">
        <f>HYPERLINK("https://stackoverflow.com/q/57831723", "57831723")</f>
        <v/>
      </c>
      <c r="B300" t="n">
        <v>0.2111344537815126</v>
      </c>
    </row>
    <row r="301">
      <c r="A301">
        <f>HYPERLINK("https://stackoverflow.com/q/57850922", "57850922")</f>
        <v/>
      </c>
      <c r="B301" t="n">
        <v>0.4103174603174604</v>
      </c>
    </row>
    <row r="302">
      <c r="A302">
        <f>HYPERLINK("https://stackoverflow.com/q/57918783", "57918783")</f>
        <v/>
      </c>
      <c r="B302" t="n">
        <v>0.7037275370608703</v>
      </c>
    </row>
    <row r="303">
      <c r="A303">
        <f>HYPERLINK("https://stackoverflow.com/q/57977027", "57977027")</f>
        <v/>
      </c>
      <c r="B303" t="n">
        <v>0.6358816964285716</v>
      </c>
    </row>
    <row r="304">
      <c r="A304">
        <f>HYPERLINK("https://stackoverflow.com/q/58004855", "58004855")</f>
        <v/>
      </c>
      <c r="B304" t="n">
        <v>0.2500901875901875</v>
      </c>
    </row>
    <row r="305">
      <c r="A305">
        <f>HYPERLINK("https://stackoverflow.com/q/58011656", "58011656")</f>
        <v/>
      </c>
      <c r="B305" t="n">
        <v>0.8016754850088184</v>
      </c>
    </row>
    <row r="306">
      <c r="A306">
        <f>HYPERLINK("https://stackoverflow.com/q/58054575", "58054575")</f>
        <v/>
      </c>
      <c r="B306" t="n">
        <v>0.3533021274042068</v>
      </c>
    </row>
    <row r="307">
      <c r="A307">
        <f>HYPERLINK("https://stackoverflow.com/q/58090624", "58090624")</f>
        <v/>
      </c>
      <c r="B307" t="n">
        <v>0.2661851257356875</v>
      </c>
    </row>
    <row r="308">
      <c r="A308">
        <f>HYPERLINK("https://stackoverflow.com/q/58102675", "58102675")</f>
        <v/>
      </c>
      <c r="B308" t="n">
        <v>0.5103000447828036</v>
      </c>
    </row>
    <row r="309">
      <c r="A309">
        <f>HYPERLINK("https://stackoverflow.com/q/58114590", "58114590")</f>
        <v/>
      </c>
      <c r="B309" t="n">
        <v>0.6743304423716794</v>
      </c>
    </row>
    <row r="310">
      <c r="A310">
        <f>HYPERLINK("https://stackoverflow.com/q/58115925", "58115925")</f>
        <v/>
      </c>
      <c r="B310" t="n">
        <v>0.2845646046580627</v>
      </c>
    </row>
    <row r="311">
      <c r="A311">
        <f>HYPERLINK("https://stackoverflow.com/q/58134573", "58134573")</f>
        <v/>
      </c>
      <c r="B311" t="n">
        <v>0.5783276273472352</v>
      </c>
    </row>
    <row r="312">
      <c r="A312">
        <f>HYPERLINK("https://stackoverflow.com/q/58345697", "58345697")</f>
        <v/>
      </c>
      <c r="B312" t="n">
        <v>0.2998491407582318</v>
      </c>
    </row>
    <row r="313">
      <c r="A313">
        <f>HYPERLINK("https://stackoverflow.com/q/58521055", "58521055")</f>
        <v/>
      </c>
      <c r="B313" t="n">
        <v>0.4325820913607173</v>
      </c>
    </row>
    <row r="314">
      <c r="A314">
        <f>HYPERLINK("https://stackoverflow.com/q/58575034", "58575034")</f>
        <v/>
      </c>
      <c r="B314" t="n">
        <v>0.3781680978402289</v>
      </c>
    </row>
    <row r="315">
      <c r="A315">
        <f>HYPERLINK("https://stackoverflow.com/q/58687783", "58687783")</f>
        <v/>
      </c>
      <c r="B315" t="n">
        <v>0.681035052910053</v>
      </c>
    </row>
    <row r="316">
      <c r="A316">
        <f>HYPERLINK("https://stackoverflow.com/q/58759042", "58759042")</f>
        <v/>
      </c>
      <c r="B316" t="n">
        <v>0.3708437761069341</v>
      </c>
    </row>
    <row r="317">
      <c r="A317">
        <f>HYPERLINK("https://stackoverflow.com/q/58783610", "58783610")</f>
        <v/>
      </c>
      <c r="B317" t="n">
        <v>0.2683239962651728</v>
      </c>
    </row>
    <row r="318">
      <c r="A318">
        <f>HYPERLINK("https://stackoverflow.com/q/58877222", "58877222")</f>
        <v/>
      </c>
      <c r="B318" t="n">
        <v>0.5893837890035609</v>
      </c>
    </row>
    <row r="319">
      <c r="A319">
        <f>HYPERLINK("https://stackoverflow.com/q/58887435", "58887435")</f>
        <v/>
      </c>
      <c r="B319" t="n">
        <v>0.3241968035782469</v>
      </c>
    </row>
    <row r="320">
      <c r="A320">
        <f>HYPERLINK("https://stackoverflow.com/q/58933463", "58933463")</f>
        <v/>
      </c>
      <c r="B320" t="n">
        <v>0.6621021465581051</v>
      </c>
    </row>
    <row r="321">
      <c r="A321">
        <f>HYPERLINK("https://stackoverflow.com/q/59029108", "59029108")</f>
        <v/>
      </c>
      <c r="B321" t="n">
        <v>0.2324134199134199</v>
      </c>
    </row>
    <row r="322">
      <c r="A322">
        <f>HYPERLINK("https://stackoverflow.com/q/59056956", "59056956")</f>
        <v/>
      </c>
      <c r="B322" t="n">
        <v>0.3800065794884448</v>
      </c>
    </row>
    <row r="323">
      <c r="A323">
        <f>HYPERLINK("https://stackoverflow.com/q/59058293", "59058293")</f>
        <v/>
      </c>
      <c r="B323" t="n">
        <v>0.3355187485622268</v>
      </c>
    </row>
    <row r="324">
      <c r="A324">
        <f>HYPERLINK("https://stackoverflow.com/q/59063029", "59063029")</f>
        <v/>
      </c>
      <c r="B324" t="n">
        <v>0.4065685894954188</v>
      </c>
    </row>
    <row r="325">
      <c r="A325">
        <f>HYPERLINK("https://stackoverflow.com/q/59075582", "59075582")</f>
        <v/>
      </c>
      <c r="B325" t="n">
        <v>0.344844549390004</v>
      </c>
    </row>
    <row r="326">
      <c r="A326">
        <f>HYPERLINK("https://stackoverflow.com/q/59103273", "59103273")</f>
        <v/>
      </c>
      <c r="B326" t="n">
        <v>0.2764147210130589</v>
      </c>
    </row>
    <row r="327">
      <c r="A327">
        <f>HYPERLINK("https://stackoverflow.com/q/59134196", "59134196")</f>
        <v/>
      </c>
      <c r="B327" t="n">
        <v>0.5239375320020482</v>
      </c>
    </row>
    <row r="328">
      <c r="A328">
        <f>HYPERLINK("https://stackoverflow.com/q/59199646", "59199646")</f>
        <v/>
      </c>
      <c r="B328" t="n">
        <v>0.486824359373379</v>
      </c>
    </row>
    <row r="329">
      <c r="A329">
        <f>HYPERLINK("https://stackoverflow.com/q/59262742", "59262742")</f>
        <v/>
      </c>
      <c r="B329" t="n">
        <v>0.2374615245337679</v>
      </c>
    </row>
    <row r="330">
      <c r="A330">
        <f>HYPERLINK("https://stackoverflow.com/q/59268990", "59268990")</f>
        <v/>
      </c>
      <c r="B330" t="n">
        <v>0.7727537498179703</v>
      </c>
    </row>
    <row r="331">
      <c r="A331">
        <f>HYPERLINK("https://stackoverflow.com/q/59320807", "59320807")</f>
        <v/>
      </c>
      <c r="B331" t="n">
        <v>0.6041693121693121</v>
      </c>
    </row>
    <row r="332">
      <c r="A332">
        <f>HYPERLINK("https://stackoverflow.com/q/59368935", "59368935")</f>
        <v/>
      </c>
      <c r="B332" t="n">
        <v>0.5477740575396827</v>
      </c>
    </row>
    <row r="333">
      <c r="A333">
        <f>HYPERLINK("https://stackoverflow.com/q/59434557", "59434557")</f>
        <v/>
      </c>
      <c r="B333" t="n">
        <v>0.4634791586011098</v>
      </c>
    </row>
    <row r="334">
      <c r="A334">
        <f>HYPERLINK("https://stackoverflow.com/q/59541205", "59541205")</f>
        <v/>
      </c>
      <c r="B334" t="n">
        <v>0.6011353615520284</v>
      </c>
    </row>
    <row r="335">
      <c r="A335">
        <f>HYPERLINK("https://stackoverflow.com/q/59645309", "59645309")</f>
        <v/>
      </c>
      <c r="B335" t="n">
        <v>0.3677248677248678</v>
      </c>
    </row>
    <row r="336">
      <c r="A336">
        <f>HYPERLINK("https://stackoverflow.com/q/59798677", "59798677")</f>
        <v/>
      </c>
      <c r="B336" t="n">
        <v>0.4717697020328598</v>
      </c>
    </row>
    <row r="337">
      <c r="A337">
        <f>HYPERLINK("https://stackoverflow.com/q/59856067", "59856067")</f>
        <v/>
      </c>
      <c r="B337" t="n">
        <v>0.2816998892580288</v>
      </c>
    </row>
    <row r="338">
      <c r="A338">
        <f>HYPERLINK("https://stackoverflow.com/q/60044307", "60044307")</f>
        <v/>
      </c>
      <c r="B338" t="n">
        <v>0.2907438169066077</v>
      </c>
    </row>
    <row r="339">
      <c r="A339">
        <f>HYPERLINK("https://stackoverflow.com/q/60088723", "60088723")</f>
        <v/>
      </c>
      <c r="B339" t="n">
        <v>0.5583301071105951</v>
      </c>
    </row>
    <row r="340">
      <c r="A340">
        <f>HYPERLINK("https://stackoverflow.com/q/60140719", "60140719")</f>
        <v/>
      </c>
      <c r="B340" t="n">
        <v>0.6758589511754071</v>
      </c>
    </row>
    <row r="341">
      <c r="A341">
        <f>HYPERLINK("https://stackoverflow.com/q/60168595", "60168595")</f>
        <v/>
      </c>
      <c r="B341" t="n">
        <v>0.2807852965747703</v>
      </c>
    </row>
    <row r="342">
      <c r="A342">
        <f>HYPERLINK("https://stackoverflow.com/q/60193479", "60193479")</f>
        <v/>
      </c>
      <c r="B342" t="n">
        <v>0.6037802001657424</v>
      </c>
    </row>
    <row r="343">
      <c r="A343">
        <f>HYPERLINK("https://stackoverflow.com/q/60285447", "60285447")</f>
        <v/>
      </c>
      <c r="B343" t="n">
        <v>0.4248180620021775</v>
      </c>
    </row>
    <row r="344">
      <c r="A344">
        <f>HYPERLINK("https://stackoverflow.com/q/60348603", "60348603")</f>
        <v/>
      </c>
      <c r="B344" t="n">
        <v>0.3461979256203083</v>
      </c>
    </row>
    <row r="345">
      <c r="A345">
        <f>HYPERLINK("https://stackoverflow.com/q/60379101", "60379101")</f>
        <v/>
      </c>
      <c r="B345" t="n">
        <v>0.5296984851779373</v>
      </c>
    </row>
    <row r="346">
      <c r="A346">
        <f>HYPERLINK("https://stackoverflow.com/q/60389290", "60389290")</f>
        <v/>
      </c>
      <c r="B346" t="n">
        <v>0.3317063492063493</v>
      </c>
    </row>
    <row r="347">
      <c r="A347">
        <f>HYPERLINK("https://stackoverflow.com/q/60434306", "60434306")</f>
        <v/>
      </c>
      <c r="B347" t="n">
        <v>0.2875591757170705</v>
      </c>
    </row>
    <row r="348">
      <c r="A348">
        <f>HYPERLINK("https://stackoverflow.com/q/60689697", "60689697")</f>
        <v/>
      </c>
      <c r="B348" t="n">
        <v>0.3607448107448106</v>
      </c>
    </row>
    <row r="349">
      <c r="A349">
        <f>HYPERLINK("https://stackoverflow.com/q/60706026", "60706026")</f>
        <v/>
      </c>
      <c r="B349" t="n">
        <v>0.4646278051450465</v>
      </c>
    </row>
    <row r="350">
      <c r="A350">
        <f>HYPERLINK("https://stackoverflow.com/q/60715522", "60715522")</f>
        <v/>
      </c>
      <c r="B350" t="n">
        <v>0.5406916489390716</v>
      </c>
    </row>
    <row r="351">
      <c r="A351">
        <f>HYPERLINK("https://stackoverflow.com/q/60801953", "60801953")</f>
        <v/>
      </c>
      <c r="B351" t="n">
        <v>0.2783325627985822</v>
      </c>
    </row>
    <row r="352">
      <c r="A352">
        <f>HYPERLINK("https://stackoverflow.com/q/60815382", "60815382")</f>
        <v/>
      </c>
      <c r="B352" t="n">
        <v>0.3851278128386562</v>
      </c>
    </row>
    <row r="353">
      <c r="A353">
        <f>HYPERLINK("https://stackoverflow.com/q/60887200", "60887200")</f>
        <v/>
      </c>
      <c r="B353" t="n">
        <v>0.4192153826300167</v>
      </c>
    </row>
    <row r="354">
      <c r="A354">
        <f>HYPERLINK("https://stackoverflow.com/q/61076786", "61076786")</f>
        <v/>
      </c>
      <c r="B354" t="n">
        <v>0.3384951238421676</v>
      </c>
    </row>
    <row r="355">
      <c r="A355">
        <f>HYPERLINK("https://stackoverflow.com/q/61153574", "61153574")</f>
        <v/>
      </c>
      <c r="B355" t="n">
        <v>0.4091810966810966</v>
      </c>
    </row>
    <row r="356">
      <c r="A356">
        <f>HYPERLINK("https://stackoverflow.com/q/61164244", "61164244")</f>
        <v/>
      </c>
      <c r="B356" t="n">
        <v>0.4925816833033329</v>
      </c>
    </row>
    <row r="357">
      <c r="A357">
        <f>HYPERLINK("https://stackoverflow.com/q/61188935", "61188935")</f>
        <v/>
      </c>
      <c r="B357" t="n">
        <v>0.6087916387212162</v>
      </c>
    </row>
    <row r="358">
      <c r="A358">
        <f>HYPERLINK("https://stackoverflow.com/q/61287217", "61287217")</f>
        <v/>
      </c>
      <c r="B358" t="n">
        <v>0.3896993069528281</v>
      </c>
    </row>
    <row r="359">
      <c r="A359">
        <f>HYPERLINK("https://stackoverflow.com/q/61309820", "61309820")</f>
        <v/>
      </c>
      <c r="B359" t="n">
        <v>0.3381386408730158</v>
      </c>
    </row>
    <row r="360">
      <c r="A360">
        <f>HYPERLINK("https://stackoverflow.com/q/61327724", "61327724")</f>
        <v/>
      </c>
      <c r="B360" t="n">
        <v>0.3552172781680978</v>
      </c>
    </row>
    <row r="361">
      <c r="A361">
        <f>HYPERLINK("https://stackoverflow.com/q/61459809", "61459809")</f>
        <v/>
      </c>
      <c r="B361" t="n">
        <v>0.2696015766485566</v>
      </c>
    </row>
    <row r="362">
      <c r="A362">
        <f>HYPERLINK("https://stackoverflow.com/q/61488025", "61488025")</f>
        <v/>
      </c>
      <c r="B362" t="n">
        <v>0.6054324028461959</v>
      </c>
    </row>
    <row r="363">
      <c r="A363">
        <f>HYPERLINK("https://stackoverflow.com/q/61509970", "61509970")</f>
        <v/>
      </c>
      <c r="B363" t="n">
        <v>0.5038248231019316</v>
      </c>
    </row>
    <row r="364">
      <c r="A364">
        <f>HYPERLINK("https://stackoverflow.com/q/61537914", "61537914")</f>
        <v/>
      </c>
      <c r="B364" t="n">
        <v>0.7225095166271638</v>
      </c>
    </row>
    <row r="365">
      <c r="A365">
        <f>HYPERLINK("https://stackoverflow.com/q/61647756", "61647756")</f>
        <v/>
      </c>
      <c r="B365" t="n">
        <v>0.336196503918023</v>
      </c>
    </row>
    <row r="366">
      <c r="A366">
        <f>HYPERLINK("https://stackoverflow.com/q/61668245", "61668245")</f>
        <v/>
      </c>
      <c r="B366" t="n">
        <v>0.4779399214883087</v>
      </c>
    </row>
    <row r="367">
      <c r="A367">
        <f>HYPERLINK("https://stackoverflow.com/q/61713625", "61713625")</f>
        <v/>
      </c>
      <c r="B367" t="n">
        <v>0.4553118201595359</v>
      </c>
    </row>
    <row r="368">
      <c r="A368">
        <f>HYPERLINK("https://stackoverflow.com/q/61766048", "61766048")</f>
        <v/>
      </c>
      <c r="B368" t="n">
        <v>0.3881220765278736</v>
      </c>
    </row>
    <row r="369">
      <c r="A369">
        <f>HYPERLINK("https://stackoverflow.com/q/61818220", "61818220")</f>
        <v/>
      </c>
      <c r="B369" t="n">
        <v>0.6487097632349028</v>
      </c>
    </row>
    <row r="370">
      <c r="A370">
        <f>HYPERLINK("https://stackoverflow.com/q/61961302", "61961302")</f>
        <v/>
      </c>
      <c r="B370" t="n">
        <v>0.77415116156838</v>
      </c>
    </row>
    <row r="371">
      <c r="A371">
        <f>HYPERLINK("https://stackoverflow.com/q/61999799", "61999799")</f>
        <v/>
      </c>
      <c r="B371" t="n">
        <v>0.6778174603174604</v>
      </c>
    </row>
    <row r="372">
      <c r="A372">
        <f>HYPERLINK("https://stackoverflow.com/q/62002491", "62002491")</f>
        <v/>
      </c>
      <c r="B372" t="n">
        <v>0.3856562137049941</v>
      </c>
    </row>
    <row r="373">
      <c r="A373">
        <f>HYPERLINK("https://stackoverflow.com/q/62074644", "62074644")</f>
        <v/>
      </c>
      <c r="B373" t="n">
        <v>0.3963617520318551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