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0.2745833642869525</v>
      </c>
    </row>
    <row r="3">
      <c r="A3">
        <f>HYPERLINK("https://stackoverflow.com/q/12242168", "12242168")</f>
        <v/>
      </c>
      <c r="B3" t="n">
        <v>0.4788359788359788</v>
      </c>
    </row>
    <row r="4">
      <c r="A4">
        <f>HYPERLINK("https://stackoverflow.com/q/12507134", "12507134")</f>
        <v/>
      </c>
      <c r="B4" t="n">
        <v>0.4461055740125508</v>
      </c>
    </row>
    <row r="5">
      <c r="A5">
        <f>HYPERLINK("https://stackoverflow.com/q/12729100", "12729100")</f>
        <v/>
      </c>
      <c r="B5" t="n">
        <v>0.4000905667572334</v>
      </c>
    </row>
    <row r="6">
      <c r="A6">
        <f>HYPERLINK("https://stackoverflow.com/q/14534834", "14534834")</f>
        <v/>
      </c>
      <c r="B6" t="n">
        <v>0.5414166560279161</v>
      </c>
    </row>
    <row r="7">
      <c r="A7">
        <f>HYPERLINK("https://stackoverflow.com/q/16930202", "16930202")</f>
        <v/>
      </c>
      <c r="B7" t="n">
        <v>0.5571502744399942</v>
      </c>
    </row>
    <row r="8">
      <c r="A8">
        <f>HYPERLINK("https://stackoverflow.com/q/22187852", "22187852")</f>
        <v/>
      </c>
      <c r="B8" t="n">
        <v>0.2583747200311617</v>
      </c>
    </row>
    <row r="9">
      <c r="A9">
        <f>HYPERLINK("https://stackoverflow.com/q/22377933", "22377933")</f>
        <v/>
      </c>
      <c r="B9" t="n">
        <v>0.496956860453793</v>
      </c>
    </row>
    <row r="10">
      <c r="A10">
        <f>HYPERLINK("https://stackoverflow.com/q/22887879", "22887879")</f>
        <v/>
      </c>
      <c r="B10" t="n">
        <v>0.3327563886074524</v>
      </c>
    </row>
    <row r="11">
      <c r="A11">
        <f>HYPERLINK("https://stackoverflow.com/q/23261369", "23261369")</f>
        <v/>
      </c>
      <c r="B11" t="n">
        <v>0.2101715175270342</v>
      </c>
    </row>
    <row r="12">
      <c r="A12">
        <f>HYPERLINK("https://stackoverflow.com/q/23786385", "23786385")</f>
        <v/>
      </c>
      <c r="B12" t="n">
        <v>0.6988948227265986</v>
      </c>
    </row>
    <row r="13">
      <c r="A13">
        <f>HYPERLINK("https://stackoverflow.com/q/25262060", "25262060")</f>
        <v/>
      </c>
      <c r="B13" t="n">
        <v>0.4914477285166941</v>
      </c>
    </row>
    <row r="14">
      <c r="A14">
        <f>HYPERLINK("https://stackoverflow.com/q/25971699", "25971699")</f>
        <v/>
      </c>
      <c r="B14" t="n">
        <v>0.6972619047619047</v>
      </c>
    </row>
    <row r="15">
      <c r="A15">
        <f>HYPERLINK("https://stackoverflow.com/q/26043809", "26043809")</f>
        <v/>
      </c>
      <c r="B15" t="n">
        <v>0.4855522021014979</v>
      </c>
    </row>
    <row r="16">
      <c r="A16">
        <f>HYPERLINK("https://stackoverflow.com/q/26235358", "26235358")</f>
        <v/>
      </c>
      <c r="B16" t="n">
        <v>0.2922007302105182</v>
      </c>
    </row>
    <row r="17">
      <c r="A17">
        <f>HYPERLINK("https://stackoverflow.com/q/27793944", "27793944")</f>
        <v/>
      </c>
      <c r="B17" t="n">
        <v>0.3318127874202641</v>
      </c>
    </row>
    <row r="18">
      <c r="A18">
        <f>HYPERLINK("https://stackoverflow.com/q/30531307", "30531307")</f>
        <v/>
      </c>
      <c r="B18" t="n">
        <v>0.2385854341736695</v>
      </c>
    </row>
    <row r="19">
      <c r="A19">
        <f>HYPERLINK("https://stackoverflow.com/q/30874436", "30874436")</f>
        <v/>
      </c>
      <c r="B19" t="n">
        <v>0.5353434208574396</v>
      </c>
    </row>
    <row r="20">
      <c r="A20">
        <f>HYPERLINK("https://stackoverflow.com/q/30877737", "30877737")</f>
        <v/>
      </c>
      <c r="B20" t="n">
        <v>0.2554563492063492</v>
      </c>
    </row>
    <row r="21">
      <c r="A21">
        <f>HYPERLINK("https://stackoverflow.com/q/31091321", "31091321")</f>
        <v/>
      </c>
      <c r="B21" t="n">
        <v>0.3353174603174604</v>
      </c>
    </row>
    <row r="22">
      <c r="A22">
        <f>HYPERLINK("https://stackoverflow.com/q/33616877", "33616877")</f>
        <v/>
      </c>
      <c r="B22" t="n">
        <v>0.3005952380952381</v>
      </c>
    </row>
    <row r="23">
      <c r="A23">
        <f>HYPERLINK("https://stackoverflow.com/q/34445962", "34445962")</f>
        <v/>
      </c>
      <c r="B23" t="n">
        <v>0.3053942444186346</v>
      </c>
    </row>
    <row r="24">
      <c r="A24">
        <f>HYPERLINK("https://stackoverflow.com/q/34515865", "34515865")</f>
        <v/>
      </c>
      <c r="B24" t="n">
        <v>0.763373015873016</v>
      </c>
    </row>
    <row r="25">
      <c r="A25">
        <f>HYPERLINK("https://stackoverflow.com/q/34518419", "34518419")</f>
        <v/>
      </c>
      <c r="B25" t="n">
        <v>0.6368407578084997</v>
      </c>
    </row>
    <row r="26">
      <c r="A26">
        <f>HYPERLINK("https://stackoverflow.com/q/34920892", "34920892")</f>
        <v/>
      </c>
      <c r="B26" t="n">
        <v>0.6182938724838167</v>
      </c>
    </row>
    <row r="27">
      <c r="A27">
        <f>HYPERLINK("https://stackoverflow.com/q/35764295", "35764295")</f>
        <v/>
      </c>
      <c r="B27" t="n">
        <v>0.6201940035273369</v>
      </c>
    </row>
    <row r="28">
      <c r="A28">
        <f>HYPERLINK("https://stackoverflow.com/q/36610727", "36610727")</f>
        <v/>
      </c>
      <c r="B28" t="n">
        <v>0.5892118634054118</v>
      </c>
    </row>
    <row r="29">
      <c r="A29">
        <f>HYPERLINK("https://stackoverflow.com/q/38968308", "38968308")</f>
        <v/>
      </c>
      <c r="B29" t="n">
        <v>0.5626381354229456</v>
      </c>
    </row>
    <row r="30">
      <c r="A30">
        <f>HYPERLINK("https://stackoverflow.com/q/39040345", "39040345")</f>
        <v/>
      </c>
      <c r="B30" t="n">
        <v>0.6455730581205867</v>
      </c>
    </row>
    <row r="31">
      <c r="A31">
        <f>HYPERLINK("https://stackoverflow.com/q/40461083", "40461083")</f>
        <v/>
      </c>
      <c r="B31" t="n">
        <v>0.4292717086834733</v>
      </c>
    </row>
    <row r="32">
      <c r="A32">
        <f>HYPERLINK("https://stackoverflow.com/q/40775150", "40775150")</f>
        <v/>
      </c>
      <c r="B32" t="n">
        <v>0.5364385685722447</v>
      </c>
    </row>
    <row r="33">
      <c r="A33">
        <f>HYPERLINK("https://stackoverflow.com/q/40871998", "40871998")</f>
        <v/>
      </c>
      <c r="B33" t="n">
        <v>0.4209235209235209</v>
      </c>
    </row>
    <row r="34">
      <c r="A34">
        <f>HYPERLINK("https://stackoverflow.com/q/41281189", "41281189")</f>
        <v/>
      </c>
      <c r="B34" t="n">
        <v>0.4476911976911976</v>
      </c>
    </row>
    <row r="35">
      <c r="A35">
        <f>HYPERLINK("https://stackoverflow.com/q/41360274", "41360274")</f>
        <v/>
      </c>
      <c r="B35" t="n">
        <v>0.199484126984127</v>
      </c>
    </row>
    <row r="36">
      <c r="A36">
        <f>HYPERLINK("https://stackoverflow.com/q/41542609", "41542609")</f>
        <v/>
      </c>
      <c r="B36" t="n">
        <v>0.3372761497761498</v>
      </c>
    </row>
    <row r="37">
      <c r="A37">
        <f>HYPERLINK("https://stackoverflow.com/q/41638663", "41638663")</f>
        <v/>
      </c>
      <c r="B37" t="n">
        <v>0.6350783138862609</v>
      </c>
    </row>
    <row r="38">
      <c r="A38">
        <f>HYPERLINK("https://stackoverflow.com/q/41944876", "41944876")</f>
        <v/>
      </c>
      <c r="B38" t="n">
        <v>0.4444634768375775</v>
      </c>
    </row>
    <row r="39">
      <c r="A39">
        <f>HYPERLINK("https://stackoverflow.com/q/42106471", "42106471")</f>
        <v/>
      </c>
      <c r="B39" t="n">
        <v>0.3593442243077278</v>
      </c>
    </row>
    <row r="40">
      <c r="A40">
        <f>HYPERLINK("https://stackoverflow.com/q/42148587", "42148587")</f>
        <v/>
      </c>
      <c r="B40" t="n">
        <v>0.5562367328834396</v>
      </c>
    </row>
    <row r="41">
      <c r="A41">
        <f>HYPERLINK("https://stackoverflow.com/q/42169656", "42169656")</f>
        <v/>
      </c>
      <c r="B41" t="n">
        <v>0.4811805981333879</v>
      </c>
    </row>
    <row r="42">
      <c r="A42">
        <f>HYPERLINK("https://stackoverflow.com/q/42254535", "42254535")</f>
        <v/>
      </c>
      <c r="B42" t="n">
        <v>0.2803990097568079</v>
      </c>
    </row>
    <row r="43">
      <c r="A43">
        <f>HYPERLINK("https://stackoverflow.com/q/42619631", "42619631")</f>
        <v/>
      </c>
      <c r="B43" t="n">
        <v>0.2003823427181091</v>
      </c>
    </row>
    <row r="44">
      <c r="A44">
        <f>HYPERLINK("https://stackoverflow.com/q/42638538", "42638538")</f>
        <v/>
      </c>
      <c r="B44" t="n">
        <v>0.6496494303242768</v>
      </c>
    </row>
    <row r="45">
      <c r="A45">
        <f>HYPERLINK("https://stackoverflow.com/q/42955004", "42955004")</f>
        <v/>
      </c>
      <c r="B45" t="n">
        <v>0.5487718364813338</v>
      </c>
    </row>
    <row r="46">
      <c r="A46">
        <f>HYPERLINK("https://stackoverflow.com/q/43066045", "43066045")</f>
        <v/>
      </c>
      <c r="B46" t="n">
        <v>0.3645230677940959</v>
      </c>
    </row>
    <row r="47">
      <c r="A47">
        <f>HYPERLINK("https://stackoverflow.com/q/43244727", "43244727")</f>
        <v/>
      </c>
      <c r="B47" t="n">
        <v>0.4444782168186424</v>
      </c>
    </row>
    <row r="48">
      <c r="A48">
        <f>HYPERLINK("https://stackoverflow.com/q/43496400", "43496400")</f>
        <v/>
      </c>
      <c r="B48" t="n">
        <v>0.6713514109347445</v>
      </c>
    </row>
    <row r="49">
      <c r="A49">
        <f>HYPERLINK("https://stackoverflow.com/q/43535377", "43535377")</f>
        <v/>
      </c>
      <c r="B49" t="n">
        <v>0.3830757449178501</v>
      </c>
    </row>
    <row r="50">
      <c r="A50">
        <f>HYPERLINK("https://stackoverflow.com/q/43611109", "43611109")</f>
        <v/>
      </c>
      <c r="B50" t="n">
        <v>0.6551477072310405</v>
      </c>
    </row>
    <row r="51">
      <c r="A51">
        <f>HYPERLINK("https://stackoverflow.com/q/44267405", "44267405")</f>
        <v/>
      </c>
      <c r="B51" t="n">
        <v>0.3033607248209018</v>
      </c>
    </row>
    <row r="52">
      <c r="A52">
        <f>HYPERLINK("https://stackoverflow.com/q/44293572", "44293572")</f>
        <v/>
      </c>
      <c r="B52" t="n">
        <v>0.5693709582598471</v>
      </c>
    </row>
    <row r="53">
      <c r="A53">
        <f>HYPERLINK("https://stackoverflow.com/q/44416531", "44416531")</f>
        <v/>
      </c>
      <c r="B53" t="n">
        <v>0.4823082010582012</v>
      </c>
    </row>
    <row r="54">
      <c r="A54">
        <f>HYPERLINK("https://stackoverflow.com/q/44421727", "44421727")</f>
        <v/>
      </c>
      <c r="B54" t="n">
        <v>0.2500165343915344</v>
      </c>
    </row>
    <row r="55">
      <c r="A55">
        <f>HYPERLINK("https://stackoverflow.com/q/44535351", "44535351")</f>
        <v/>
      </c>
      <c r="B55" t="n">
        <v>0.413453111305872</v>
      </c>
    </row>
    <row r="56">
      <c r="A56">
        <f>HYPERLINK("https://stackoverflow.com/q/44560224", "44560224")</f>
        <v/>
      </c>
      <c r="B56" t="n">
        <v>0.3073800401386608</v>
      </c>
    </row>
    <row r="57">
      <c r="A57">
        <f>HYPERLINK("https://stackoverflow.com/q/44565423", "44565423")</f>
        <v/>
      </c>
      <c r="B57" t="n">
        <v>0.7224924012158055</v>
      </c>
    </row>
    <row r="58">
      <c r="A58">
        <f>HYPERLINK("https://stackoverflow.com/q/44588246", "44588246")</f>
        <v/>
      </c>
      <c r="B58" t="n">
        <v>0.6968884684116472</v>
      </c>
    </row>
    <row r="59">
      <c r="A59">
        <f>HYPERLINK("https://stackoverflow.com/q/44638137", "44638137")</f>
        <v/>
      </c>
      <c r="B59" t="n">
        <v>0.6573934837092732</v>
      </c>
    </row>
    <row r="60">
      <c r="A60">
        <f>HYPERLINK("https://stackoverflow.com/q/44889483", "44889483")</f>
        <v/>
      </c>
      <c r="B60" t="n">
        <v>0.4774891774891775</v>
      </c>
    </row>
    <row r="61">
      <c r="A61">
        <f>HYPERLINK("https://stackoverflow.com/q/44952033", "44952033")</f>
        <v/>
      </c>
      <c r="B61" t="n">
        <v>0.4807549962990378</v>
      </c>
    </row>
    <row r="62">
      <c r="A62">
        <f>HYPERLINK("https://stackoverflow.com/q/45101901", "45101901")</f>
        <v/>
      </c>
      <c r="B62" t="n">
        <v>0.4445346320346321</v>
      </c>
    </row>
    <row r="63">
      <c r="A63">
        <f>HYPERLINK("https://stackoverflow.com/q/45177765", "45177765")</f>
        <v/>
      </c>
      <c r="B63" t="n">
        <v>0.497581519472938</v>
      </c>
    </row>
    <row r="64">
      <c r="A64">
        <f>HYPERLINK("https://stackoverflow.com/q/45363366", "45363366")</f>
        <v/>
      </c>
      <c r="B64" t="n">
        <v>0.584135985837309</v>
      </c>
    </row>
    <row r="65">
      <c r="A65">
        <f>HYPERLINK("https://stackoverflow.com/q/45688074", "45688074")</f>
        <v/>
      </c>
      <c r="B65" t="n">
        <v>0.2256608324370131</v>
      </c>
    </row>
    <row r="66">
      <c r="A66">
        <f>HYPERLINK("https://stackoverflow.com/q/45699468", "45699468")</f>
        <v/>
      </c>
      <c r="B66" t="n">
        <v>0.4531790369779198</v>
      </c>
    </row>
    <row r="67">
      <c r="A67">
        <f>HYPERLINK("https://stackoverflow.com/q/45875383", "45875383")</f>
        <v/>
      </c>
      <c r="B67" t="n">
        <v>0.3744841269841271</v>
      </c>
    </row>
    <row r="68">
      <c r="A68">
        <f>HYPERLINK("https://stackoverflow.com/q/45996851", "45996851")</f>
        <v/>
      </c>
      <c r="B68" t="n">
        <v>0.6381398610314271</v>
      </c>
    </row>
    <row r="69">
      <c r="A69">
        <f>HYPERLINK("https://stackoverflow.com/q/46060441", "46060441")</f>
        <v/>
      </c>
      <c r="B69" t="n">
        <v>0.298666225749559</v>
      </c>
    </row>
    <row r="70">
      <c r="A70">
        <f>HYPERLINK("https://stackoverflow.com/q/46061585", "46061585")</f>
        <v/>
      </c>
      <c r="B70" t="n">
        <v>0.491447728516694</v>
      </c>
    </row>
    <row r="71">
      <c r="A71">
        <f>HYPERLINK("https://stackoverflow.com/q/46289453", "46289453")</f>
        <v/>
      </c>
      <c r="B71" t="n">
        <v>0.2897629278844748</v>
      </c>
    </row>
    <row r="72">
      <c r="A72">
        <f>HYPERLINK("https://stackoverflow.com/q/46369742", "46369742")</f>
        <v/>
      </c>
      <c r="B72" t="n">
        <v>0.3518225388031481</v>
      </c>
    </row>
    <row r="73">
      <c r="A73">
        <f>HYPERLINK("https://stackoverflow.com/q/46382002", "46382002")</f>
        <v/>
      </c>
      <c r="B73" t="n">
        <v>0.4908546199936928</v>
      </c>
    </row>
    <row r="74">
      <c r="A74">
        <f>HYPERLINK("https://stackoverflow.com/q/46387200", "46387200")</f>
        <v/>
      </c>
      <c r="B74" t="n">
        <v>0.3763758544780442</v>
      </c>
    </row>
    <row r="75">
      <c r="A75">
        <f>HYPERLINK("https://stackoverflow.com/q/46429884", "46429884")</f>
        <v/>
      </c>
      <c r="B75" t="n">
        <v>0.7118365575396827</v>
      </c>
    </row>
    <row r="76">
      <c r="A76">
        <f>HYPERLINK("https://stackoverflow.com/q/46779664", "46779664")</f>
        <v/>
      </c>
      <c r="B76" t="n">
        <v>0.4185479129923575</v>
      </c>
    </row>
    <row r="77">
      <c r="A77">
        <f>HYPERLINK("https://stackoverflow.com/q/46978495", "46978495")</f>
        <v/>
      </c>
      <c r="B77" t="n">
        <v>0.4543399638336348</v>
      </c>
    </row>
    <row r="78">
      <c r="A78">
        <f>HYPERLINK("https://stackoverflow.com/q/47317006", "47317006")</f>
        <v/>
      </c>
      <c r="B78" t="n">
        <v>0.6747805267358339</v>
      </c>
    </row>
    <row r="79">
      <c r="A79">
        <f>HYPERLINK("https://stackoverflow.com/q/47345382", "47345382")</f>
        <v/>
      </c>
      <c r="B79" t="n">
        <v>0.3787446903644086</v>
      </c>
    </row>
    <row r="80">
      <c r="A80">
        <f>HYPERLINK("https://stackoverflow.com/q/48392222", "48392222")</f>
        <v/>
      </c>
      <c r="B80" t="n">
        <v>0.1745213549337261</v>
      </c>
    </row>
    <row r="81">
      <c r="A81">
        <f>HYPERLINK("https://stackoverflow.com/q/48752410", "48752410")</f>
        <v/>
      </c>
      <c r="B81" t="n">
        <v>0.342906234658812</v>
      </c>
    </row>
    <row r="82">
      <c r="A82">
        <f>HYPERLINK("https://stackoverflow.com/q/48813443", "48813443")</f>
        <v/>
      </c>
      <c r="B82" t="n">
        <v>0.3143521033254874</v>
      </c>
    </row>
    <row r="83">
      <c r="A83">
        <f>HYPERLINK("https://stackoverflow.com/q/49434916", "49434916")</f>
        <v/>
      </c>
      <c r="B83" t="n">
        <v>0.3319887183523547</v>
      </c>
    </row>
    <row r="84">
      <c r="A84">
        <f>HYPERLINK("https://stackoverflow.com/q/49528679", "49528679")</f>
        <v/>
      </c>
      <c r="B84" t="n">
        <v>0.3280199085283831</v>
      </c>
    </row>
    <row r="85">
      <c r="A85">
        <f>HYPERLINK("https://stackoverflow.com/q/49715967", "49715967")</f>
        <v/>
      </c>
      <c r="B85" t="n">
        <v>0.4113192818110851</v>
      </c>
    </row>
    <row r="86">
      <c r="A86">
        <f>HYPERLINK("https://stackoverflow.com/q/49958989", "49958989")</f>
        <v/>
      </c>
      <c r="B86" t="n">
        <v>0.4310018124897018</v>
      </c>
    </row>
    <row r="87">
      <c r="A87">
        <f>HYPERLINK("https://stackoverflow.com/q/50248950", "50248950")</f>
        <v/>
      </c>
      <c r="B87" t="n">
        <v>0.257434197307615</v>
      </c>
    </row>
    <row r="88">
      <c r="A88">
        <f>HYPERLINK("https://stackoverflow.com/q/50326508", "50326508")</f>
        <v/>
      </c>
      <c r="B88" t="n">
        <v>0.3936889761632029</v>
      </c>
    </row>
    <row r="89">
      <c r="A89">
        <f>HYPERLINK("https://stackoverflow.com/q/50882936", "50882936")</f>
        <v/>
      </c>
      <c r="B89" t="n">
        <v>0.3009214871630979</v>
      </c>
    </row>
    <row r="90">
      <c r="A90">
        <f>HYPERLINK("https://stackoverflow.com/q/51031495", "51031495")</f>
        <v/>
      </c>
      <c r="B90" t="n">
        <v>0.5645932020277571</v>
      </c>
    </row>
    <row r="91">
      <c r="A91">
        <f>HYPERLINK("https://stackoverflow.com/q/51171853", "51171853")</f>
        <v/>
      </c>
      <c r="B91" t="n">
        <v>0.2918335558522475</v>
      </c>
    </row>
    <row r="92">
      <c r="A92">
        <f>HYPERLINK("https://stackoverflow.com/q/51488750", "51488750")</f>
        <v/>
      </c>
      <c r="B92" t="n">
        <v>0.3418784691790826</v>
      </c>
    </row>
    <row r="93">
      <c r="A93">
        <f>HYPERLINK("https://stackoverflow.com/q/51639748", "51639748")</f>
        <v/>
      </c>
      <c r="B93" t="n">
        <v>0.7300437083045778</v>
      </c>
    </row>
    <row r="94">
      <c r="A94">
        <f>HYPERLINK("https://stackoverflow.com/q/51737007", "51737007")</f>
        <v/>
      </c>
      <c r="B94" t="n">
        <v>0.3138330853174603</v>
      </c>
    </row>
    <row r="95">
      <c r="A95">
        <f>HYPERLINK("https://stackoverflow.com/q/51748181", "51748181")</f>
        <v/>
      </c>
      <c r="B95" t="n">
        <v>0.4671004060538944</v>
      </c>
    </row>
    <row r="96">
      <c r="A96">
        <f>HYPERLINK("https://stackoverflow.com/q/51817025", "51817025")</f>
        <v/>
      </c>
      <c r="B96" t="n">
        <v>0.3922712261638436</v>
      </c>
    </row>
    <row r="97">
      <c r="A97">
        <f>HYPERLINK("https://stackoverflow.com/q/51820368", "51820368")</f>
        <v/>
      </c>
      <c r="B97" t="n">
        <v>0.4600396825396825</v>
      </c>
    </row>
    <row r="98">
      <c r="A98">
        <f>HYPERLINK("https://stackoverflow.com/q/51840153", "51840153")</f>
        <v/>
      </c>
      <c r="B98" t="n">
        <v>0.4265567765567765</v>
      </c>
    </row>
    <row r="99">
      <c r="A99">
        <f>HYPERLINK("https://stackoverflow.com/q/51874604", "51874604")</f>
        <v/>
      </c>
      <c r="B99" t="n">
        <v>0.6480344742063491</v>
      </c>
    </row>
    <row r="100">
      <c r="A100">
        <f>HYPERLINK("https://stackoverflow.com/q/51893056", "51893056")</f>
        <v/>
      </c>
      <c r="B100" t="n">
        <v>0.4393461578892043</v>
      </c>
    </row>
    <row r="101">
      <c r="A101">
        <f>HYPERLINK("https://stackoverflow.com/q/51923404", "51923404")</f>
        <v/>
      </c>
      <c r="B101" t="n">
        <v>0.3317063492063493</v>
      </c>
    </row>
    <row r="102">
      <c r="A102">
        <f>HYPERLINK("https://stackoverflow.com/q/51950209", "51950209")</f>
        <v/>
      </c>
      <c r="B102" t="n">
        <v>0.6501705365341728</v>
      </c>
    </row>
    <row r="103">
      <c r="A103">
        <f>HYPERLINK("https://stackoverflow.com/q/51980747", "51980747")</f>
        <v/>
      </c>
      <c r="B103" t="n">
        <v>0.2889285714285714</v>
      </c>
    </row>
    <row r="104">
      <c r="A104">
        <f>HYPERLINK("https://stackoverflow.com/q/52186852", "52186852")</f>
        <v/>
      </c>
      <c r="B104" t="n">
        <v>0.5615719406041987</v>
      </c>
    </row>
    <row r="105">
      <c r="A105">
        <f>HYPERLINK("https://stackoverflow.com/q/52294863", "52294863")</f>
        <v/>
      </c>
      <c r="B105" t="n">
        <v>0.4314211143070203</v>
      </c>
    </row>
    <row r="106">
      <c r="A106">
        <f>HYPERLINK("https://stackoverflow.com/q/52480985", "52480985")</f>
        <v/>
      </c>
      <c r="B106" t="n">
        <v>0.3762531328320802</v>
      </c>
    </row>
    <row r="107">
      <c r="A107">
        <f>HYPERLINK("https://stackoverflow.com/q/52544025", "52544025")</f>
        <v/>
      </c>
      <c r="B107" t="n">
        <v>0.5051684088269455</v>
      </c>
    </row>
    <row r="108">
      <c r="A108">
        <f>HYPERLINK("https://stackoverflow.com/q/52838421", "52838421")</f>
        <v/>
      </c>
      <c r="B108" t="n">
        <v>0.3908294770363736</v>
      </c>
    </row>
    <row r="109">
      <c r="A109">
        <f>HYPERLINK("https://stackoverflow.com/q/53115362", "53115362")</f>
        <v/>
      </c>
      <c r="B109" t="n">
        <v>0.4086814684974194</v>
      </c>
    </row>
    <row r="110">
      <c r="A110">
        <f>HYPERLINK("https://stackoverflow.com/q/53167215", "53167215")</f>
        <v/>
      </c>
      <c r="B110" t="n">
        <v>0.363481040564374</v>
      </c>
    </row>
    <row r="111">
      <c r="A111">
        <f>HYPERLINK("https://stackoverflow.com/q/53174186", "53174186")</f>
        <v/>
      </c>
      <c r="B111" t="n">
        <v>0.2879469378442684</v>
      </c>
    </row>
    <row r="112">
      <c r="A112">
        <f>HYPERLINK("https://stackoverflow.com/q/53195363", "53195363")</f>
        <v/>
      </c>
      <c r="B112" t="n">
        <v>0.27008177008177</v>
      </c>
    </row>
    <row r="113">
      <c r="A113">
        <f>HYPERLINK("https://stackoverflow.com/q/53279941", "53279941")</f>
        <v/>
      </c>
      <c r="B113" t="n">
        <v>0.4256958822176213</v>
      </c>
    </row>
    <row r="114">
      <c r="A114">
        <f>HYPERLINK("https://stackoverflow.com/q/53518146", "53518146")</f>
        <v/>
      </c>
      <c r="B114" t="n">
        <v>0.4350649350649352</v>
      </c>
    </row>
    <row r="115">
      <c r="A115">
        <f>HYPERLINK("https://stackoverflow.com/q/53942601", "53942601")</f>
        <v/>
      </c>
      <c r="B115" t="n">
        <v>0.5631733282335692</v>
      </c>
    </row>
    <row r="116">
      <c r="A116">
        <f>HYPERLINK("https://stackoverflow.com/q/53966488", "53966488")</f>
        <v/>
      </c>
      <c r="B116" t="n">
        <v>0.3306878306878306</v>
      </c>
    </row>
    <row r="117">
      <c r="A117">
        <f>HYPERLINK("https://stackoverflow.com/q/53990868", "53990868")</f>
        <v/>
      </c>
      <c r="B117" t="n">
        <v>0.2784002489884843</v>
      </c>
    </row>
    <row r="118">
      <c r="A118">
        <f>HYPERLINK("https://stackoverflow.com/q/54068351", "54068351")</f>
        <v/>
      </c>
      <c r="B118" t="n">
        <v>0.3661713007350592</v>
      </c>
    </row>
    <row r="119">
      <c r="A119">
        <f>HYPERLINK("https://stackoverflow.com/q/54077904", "54077904")</f>
        <v/>
      </c>
      <c r="B119" t="n">
        <v>0.3435141816289357</v>
      </c>
    </row>
    <row r="120">
      <c r="A120">
        <f>HYPERLINK("https://stackoverflow.com/q/54121067", "54121067")</f>
        <v/>
      </c>
      <c r="B120" t="n">
        <v>0.2925824175824175</v>
      </c>
    </row>
    <row r="121">
      <c r="A121">
        <f>HYPERLINK("https://stackoverflow.com/q/54134476", "54134476")</f>
        <v/>
      </c>
      <c r="B121" t="n">
        <v>0.392096389505716</v>
      </c>
    </row>
    <row r="122">
      <c r="A122">
        <f>HYPERLINK("https://stackoverflow.com/q/54171073", "54171073")</f>
        <v/>
      </c>
      <c r="B122" t="n">
        <v>0.4803959627329193</v>
      </c>
    </row>
    <row r="123">
      <c r="A123">
        <f>HYPERLINK("https://stackoverflow.com/q/54478438", "54478438")</f>
        <v/>
      </c>
      <c r="B123" t="n">
        <v>0.5606191194426489</v>
      </c>
    </row>
    <row r="124">
      <c r="A124">
        <f>HYPERLINK("https://stackoverflow.com/q/54622703", "54622703")</f>
        <v/>
      </c>
      <c r="B124" t="n">
        <v>0.2965850659512632</v>
      </c>
    </row>
    <row r="125">
      <c r="A125">
        <f>HYPERLINK("https://stackoverflow.com/q/54848296", "54848296")</f>
        <v/>
      </c>
      <c r="B125" t="n">
        <v>0.3927930238522698</v>
      </c>
    </row>
    <row r="126">
      <c r="A126">
        <f>HYPERLINK("https://stackoverflow.com/q/54906258", "54906258")</f>
        <v/>
      </c>
      <c r="B126" t="n">
        <v>0.4989285714285714</v>
      </c>
    </row>
    <row r="127">
      <c r="A127">
        <f>HYPERLINK("https://stackoverflow.com/q/55117661", "55117661")</f>
        <v/>
      </c>
      <c r="B127" t="n">
        <v>0.3154002026342451</v>
      </c>
    </row>
    <row r="128">
      <c r="A128">
        <f>HYPERLINK("https://stackoverflow.com/q/55136468", "55136468")</f>
        <v/>
      </c>
      <c r="B128" t="n">
        <v>0.2606541606541607</v>
      </c>
    </row>
    <row r="129">
      <c r="A129">
        <f>HYPERLINK("https://stackoverflow.com/q/55286040", "55286040")</f>
        <v/>
      </c>
      <c r="B129" t="n">
        <v>0.2226037851037851</v>
      </c>
    </row>
    <row r="130">
      <c r="A130">
        <f>HYPERLINK("https://stackoverflow.com/q/55300016", "55300016")</f>
        <v/>
      </c>
      <c r="B130" t="n">
        <v>0.3577003804276532</v>
      </c>
    </row>
    <row r="131">
      <c r="A131">
        <f>HYPERLINK("https://stackoverflow.com/q/55471918", "55471918")</f>
        <v/>
      </c>
      <c r="B131" t="n">
        <v>0.3846512964160023</v>
      </c>
    </row>
    <row r="132">
      <c r="A132">
        <f>HYPERLINK("https://stackoverflow.com/q/55488988", "55488988")</f>
        <v/>
      </c>
      <c r="B132" t="n">
        <v>0.6925971538040503</v>
      </c>
    </row>
    <row r="133">
      <c r="A133">
        <f>HYPERLINK("https://stackoverflow.com/q/55537720", "55537720")</f>
        <v/>
      </c>
      <c r="B133" t="n">
        <v>0.4769454572238796</v>
      </c>
    </row>
    <row r="134">
      <c r="A134">
        <f>HYPERLINK("https://stackoverflow.com/q/55549922", "55549922")</f>
        <v/>
      </c>
      <c r="B134" t="n">
        <v>0.3472476597476598</v>
      </c>
    </row>
    <row r="135">
      <c r="A135">
        <f>HYPERLINK("https://stackoverflow.com/q/55596420", "55596420")</f>
        <v/>
      </c>
      <c r="B135" t="n">
        <v>0.4444730960976447</v>
      </c>
    </row>
    <row r="136">
      <c r="A136">
        <f>HYPERLINK("https://stackoverflow.com/q/55623926", "55623926")</f>
        <v/>
      </c>
      <c r="B136" t="n">
        <v>0.5249290938946113</v>
      </c>
    </row>
    <row r="137">
      <c r="A137">
        <f>HYPERLINK("https://stackoverflow.com/q/55805996", "55805996")</f>
        <v/>
      </c>
      <c r="B137" t="n">
        <v>0.3324968376382257</v>
      </c>
    </row>
    <row r="138">
      <c r="A138">
        <f>HYPERLINK("https://stackoverflow.com/q/55866962", "55866962")</f>
        <v/>
      </c>
      <c r="B138" t="n">
        <v>0.4733617546117547</v>
      </c>
    </row>
    <row r="139">
      <c r="A139">
        <f>HYPERLINK("https://stackoverflow.com/q/55967992", "55967992")</f>
        <v/>
      </c>
      <c r="B139" t="n">
        <v>0.2455920815295815</v>
      </c>
    </row>
    <row r="140">
      <c r="A140">
        <f>HYPERLINK("https://stackoverflow.com/q/56002190", "56002190")</f>
        <v/>
      </c>
      <c r="B140" t="n">
        <v>0.4354466592838687</v>
      </c>
    </row>
    <row r="141">
      <c r="A141">
        <f>HYPERLINK("https://stackoverflow.com/q/56006287", "56006287")</f>
        <v/>
      </c>
      <c r="B141" t="n">
        <v>0.5427736006683376</v>
      </c>
    </row>
    <row r="142">
      <c r="A142">
        <f>HYPERLINK("https://stackoverflow.com/q/56134883", "56134883")</f>
        <v/>
      </c>
      <c r="B142" t="n">
        <v>0.621312562147829</v>
      </c>
    </row>
    <row r="143">
      <c r="A143">
        <f>HYPERLINK("https://stackoverflow.com/q/56164428", "56164428")</f>
        <v/>
      </c>
      <c r="B143" t="n">
        <v>0.5891934293097084</v>
      </c>
    </row>
    <row r="144">
      <c r="A144">
        <f>HYPERLINK("https://stackoverflow.com/q/56213578", "56213578")</f>
        <v/>
      </c>
      <c r="B144" t="n">
        <v>0.4350649350649352</v>
      </c>
    </row>
    <row r="145">
      <c r="A145">
        <f>HYPERLINK("https://stackoverflow.com/q/56239055", "56239055")</f>
        <v/>
      </c>
      <c r="B145" t="n">
        <v>0.514561618638872</v>
      </c>
    </row>
    <row r="146">
      <c r="A146">
        <f>HYPERLINK("https://stackoverflow.com/q/56321389", "56321389")</f>
        <v/>
      </c>
      <c r="B146" t="n">
        <v>0.3618204125450502</v>
      </c>
    </row>
    <row r="147">
      <c r="A147">
        <f>HYPERLINK("https://stackoverflow.com/q/56380637", "56380637")</f>
        <v/>
      </c>
      <c r="B147" t="n">
        <v>0.2614551993636962</v>
      </c>
    </row>
    <row r="148">
      <c r="A148">
        <f>HYPERLINK("https://stackoverflow.com/q/56421760", "56421760")</f>
        <v/>
      </c>
      <c r="B148" t="n">
        <v>0.4740479208159817</v>
      </c>
    </row>
    <row r="149">
      <c r="A149">
        <f>HYPERLINK("https://stackoverflow.com/q/56450083", "56450083")</f>
        <v/>
      </c>
      <c r="B149" t="n">
        <v>0.4737583205325141</v>
      </c>
    </row>
    <row r="150">
      <c r="A150">
        <f>HYPERLINK("https://stackoverflow.com/q/56540608", "56540608")</f>
        <v/>
      </c>
      <c r="B150" t="n">
        <v>0.4143471942767717</v>
      </c>
    </row>
    <row r="151">
      <c r="A151">
        <f>HYPERLINK("https://stackoverflow.com/q/56578710", "56578710")</f>
        <v/>
      </c>
      <c r="B151" t="n">
        <v>0.2272324199698501</v>
      </c>
    </row>
    <row r="152">
      <c r="A152">
        <f>HYPERLINK("https://stackoverflow.com/q/56900896", "56900896")</f>
        <v/>
      </c>
      <c r="B152" t="n">
        <v>0.3349262240107311</v>
      </c>
    </row>
    <row r="153">
      <c r="A153">
        <f>HYPERLINK("https://stackoverflow.com/q/56920479", "56920479")</f>
        <v/>
      </c>
      <c r="B153" t="n">
        <v>0.5235629091561295</v>
      </c>
    </row>
    <row r="154">
      <c r="A154">
        <f>HYPERLINK("https://stackoverflow.com/q/57034340", "57034340")</f>
        <v/>
      </c>
      <c r="B154" t="n">
        <v>0.4872619047619048</v>
      </c>
    </row>
    <row r="155">
      <c r="A155">
        <f>HYPERLINK("https://stackoverflow.com/q/57040864", "57040864")</f>
        <v/>
      </c>
      <c r="B155" t="n">
        <v>0.7092949654299346</v>
      </c>
    </row>
    <row r="156">
      <c r="A156">
        <f>HYPERLINK("https://stackoverflow.com/q/57133610", "57133610")</f>
        <v/>
      </c>
      <c r="B156" t="n">
        <v>0.572227111241485</v>
      </c>
    </row>
    <row r="157">
      <c r="A157">
        <f>HYPERLINK("https://stackoverflow.com/q/57169785", "57169785")</f>
        <v/>
      </c>
      <c r="B157" t="n">
        <v>0.533036520841399</v>
      </c>
    </row>
    <row r="158">
      <c r="A158">
        <f>HYPERLINK("https://stackoverflow.com/q/57170193", "57170193")</f>
        <v/>
      </c>
      <c r="B158" t="n">
        <v>0.3387287663603453</v>
      </c>
    </row>
    <row r="159">
      <c r="A159">
        <f>HYPERLINK("https://stackoverflow.com/q/57172673", "57172673")</f>
        <v/>
      </c>
      <c r="B159" t="n">
        <v>0.4178586516989559</v>
      </c>
    </row>
    <row r="160">
      <c r="A160">
        <f>HYPERLINK("https://stackoverflow.com/q/57193206", "57193206")</f>
        <v/>
      </c>
      <c r="B160" t="n">
        <v>0.5129944896784276</v>
      </c>
    </row>
    <row r="161">
      <c r="A161">
        <f>HYPERLINK("https://stackoverflow.com/q/57193893", "57193893")</f>
        <v/>
      </c>
      <c r="B161" t="n">
        <v>0.478088833996615</v>
      </c>
    </row>
    <row r="162">
      <c r="A162">
        <f>HYPERLINK("https://stackoverflow.com/q/57271657", "57271657")</f>
        <v/>
      </c>
      <c r="B162" t="n">
        <v>0.4669749442476716</v>
      </c>
    </row>
    <row r="163">
      <c r="A163">
        <f>HYPERLINK("https://stackoverflow.com/q/57297387", "57297387")</f>
        <v/>
      </c>
      <c r="B163" t="n">
        <v>0.4651003889414485</v>
      </c>
    </row>
    <row r="164">
      <c r="A164">
        <f>HYPERLINK("https://stackoverflow.com/q/57304116", "57304116")</f>
        <v/>
      </c>
      <c r="B164" t="n">
        <v>0.4573330709694345</v>
      </c>
    </row>
    <row r="165">
      <c r="A165">
        <f>HYPERLINK("https://stackoverflow.com/q/57314923", "57314923")</f>
        <v/>
      </c>
      <c r="B165" t="n">
        <v>0.6925971538040503</v>
      </c>
    </row>
    <row r="166">
      <c r="A166">
        <f>HYPERLINK("https://stackoverflow.com/q/57422643", "57422643")</f>
        <v/>
      </c>
      <c r="B166" t="n">
        <v>0.3609143381870654</v>
      </c>
    </row>
    <row r="167">
      <c r="A167">
        <f>HYPERLINK("https://stackoverflow.com/q/57428689", "57428689")</f>
        <v/>
      </c>
      <c r="B167" t="n">
        <v>0.4394543225015328</v>
      </c>
    </row>
    <row r="168">
      <c r="A168">
        <f>HYPERLINK("https://stackoverflow.com/q/57500473", "57500473")</f>
        <v/>
      </c>
      <c r="B168" t="n">
        <v>0.4878220140515222</v>
      </c>
    </row>
    <row r="169">
      <c r="A169">
        <f>HYPERLINK("https://stackoverflow.com/q/57528695", "57528695")</f>
        <v/>
      </c>
      <c r="B169" t="n">
        <v>0.3535758872837524</v>
      </c>
    </row>
    <row r="170">
      <c r="A170">
        <f>HYPERLINK("https://stackoverflow.com/q/57677076", "57677076")</f>
        <v/>
      </c>
      <c r="B170" t="n">
        <v>0.3749919453573039</v>
      </c>
    </row>
    <row r="171">
      <c r="A171">
        <f>HYPERLINK("https://stackoverflow.com/q/57686877", "57686877")</f>
        <v/>
      </c>
      <c r="B171" t="n">
        <v>0.2948972323972324</v>
      </c>
    </row>
    <row r="172">
      <c r="A172">
        <f>HYPERLINK("https://stackoverflow.com/q/57795677", "57795677")</f>
        <v/>
      </c>
      <c r="B172" t="n">
        <v>0.6124639249639248</v>
      </c>
    </row>
    <row r="173">
      <c r="A173">
        <f>HYPERLINK("https://stackoverflow.com/q/57814318", "57814318")</f>
        <v/>
      </c>
      <c r="B173" t="n">
        <v>0.5339285714285714</v>
      </c>
    </row>
    <row r="174">
      <c r="A174">
        <f>HYPERLINK("https://stackoverflow.com/q/57864148", "57864148")</f>
        <v/>
      </c>
      <c r="B174" t="n">
        <v>0.4585577820871938</v>
      </c>
    </row>
    <row r="175">
      <c r="A175">
        <f>HYPERLINK("https://stackoverflow.com/q/57879053", "57879053")</f>
        <v/>
      </c>
      <c r="B175" t="n">
        <v>0.2870112272551297</v>
      </c>
    </row>
    <row r="176">
      <c r="A176">
        <f>HYPERLINK("https://stackoverflow.com/q/57900028", "57900028")</f>
        <v/>
      </c>
      <c r="B176" t="n">
        <v>0.3573544973544974</v>
      </c>
    </row>
    <row r="177">
      <c r="A177">
        <f>HYPERLINK("https://stackoverflow.com/q/57963215", "57963215")</f>
        <v/>
      </c>
      <c r="B177" t="n">
        <v>0.5542447209113877</v>
      </c>
    </row>
    <row r="178">
      <c r="A178">
        <f>HYPERLINK("https://stackoverflow.com/q/58030372", "58030372")</f>
        <v/>
      </c>
      <c r="B178" t="n">
        <v>0.557150274439994</v>
      </c>
    </row>
    <row r="179">
      <c r="A179">
        <f>HYPERLINK("https://stackoverflow.com/q/58041573", "58041573")</f>
        <v/>
      </c>
      <c r="B179" t="n">
        <v>0.2591680350301041</v>
      </c>
    </row>
    <row r="180">
      <c r="A180">
        <f>HYPERLINK("https://stackoverflow.com/q/58124237", "58124237")</f>
        <v/>
      </c>
      <c r="B180" t="n">
        <v>0.3159189295552932</v>
      </c>
    </row>
    <row r="181">
      <c r="A181">
        <f>HYPERLINK("https://stackoverflow.com/q/58143160", "58143160")</f>
        <v/>
      </c>
      <c r="B181" t="n">
        <v>0.4547131718184348</v>
      </c>
    </row>
    <row r="182">
      <c r="A182">
        <f>HYPERLINK("https://stackoverflow.com/q/58144437", "58144437")</f>
        <v/>
      </c>
      <c r="B182" t="n">
        <v>0.3643578643578644</v>
      </c>
    </row>
    <row r="183">
      <c r="A183">
        <f>HYPERLINK("https://stackoverflow.com/q/58182689", "58182689")</f>
        <v/>
      </c>
      <c r="B183" t="n">
        <v>0.3801980847435393</v>
      </c>
    </row>
    <row r="184">
      <c r="A184">
        <f>HYPERLINK("https://stackoverflow.com/q/58184044", "58184044")</f>
        <v/>
      </c>
      <c r="B184" t="n">
        <v>0.3530189853719265</v>
      </c>
    </row>
    <row r="185">
      <c r="A185">
        <f>HYPERLINK("https://stackoverflow.com/q/58289560", "58289560")</f>
        <v/>
      </c>
      <c r="B185" t="n">
        <v>0.6480344742063493</v>
      </c>
    </row>
    <row r="186">
      <c r="A186">
        <f>HYPERLINK("https://stackoverflow.com/q/58307208", "58307208")</f>
        <v/>
      </c>
      <c r="B186" t="n">
        <v>0.2728991596638656</v>
      </c>
    </row>
    <row r="187">
      <c r="A187">
        <f>HYPERLINK("https://stackoverflow.com/q/58325798", "58325798")</f>
        <v/>
      </c>
      <c r="B187" t="n">
        <v>0.6349508500523727</v>
      </c>
    </row>
    <row r="188">
      <c r="A188">
        <f>HYPERLINK("https://stackoverflow.com/q/58328684", "58328684")</f>
        <v/>
      </c>
      <c r="B188" t="n">
        <v>0.3393631726965061</v>
      </c>
    </row>
    <row r="189">
      <c r="A189">
        <f>HYPERLINK("https://stackoverflow.com/q/58360160", "58360160")</f>
        <v/>
      </c>
      <c r="B189" t="n">
        <v>0.2590665405234942</v>
      </c>
    </row>
    <row r="190">
      <c r="A190">
        <f>HYPERLINK("https://stackoverflow.com/q/58371510", "58371510")</f>
        <v/>
      </c>
      <c r="B190" t="n">
        <v>0.5313958916900093</v>
      </c>
    </row>
    <row r="191">
      <c r="A191">
        <f>HYPERLINK("https://stackoverflow.com/q/58376301", "58376301")</f>
        <v/>
      </c>
      <c r="B191" t="n">
        <v>0.5704974727321097</v>
      </c>
    </row>
    <row r="192">
      <c r="A192">
        <f>HYPERLINK("https://stackoverflow.com/q/58432441", "58432441")</f>
        <v/>
      </c>
      <c r="B192" t="n">
        <v>0.4250758475135206</v>
      </c>
    </row>
    <row r="193">
      <c r="A193">
        <f>HYPERLINK("https://stackoverflow.com/q/58463784", "58463784")</f>
        <v/>
      </c>
      <c r="B193" t="n">
        <v>0.4713275613275613</v>
      </c>
    </row>
    <row r="194">
      <c r="A194">
        <f>HYPERLINK("https://stackoverflow.com/q/58488121", "58488121")</f>
        <v/>
      </c>
      <c r="B194" t="n">
        <v>0.8060669618581529</v>
      </c>
    </row>
    <row r="195">
      <c r="A195">
        <f>HYPERLINK("https://stackoverflow.com/q/58492310", "58492310")</f>
        <v/>
      </c>
      <c r="B195" t="n">
        <v>0.3016803075396826</v>
      </c>
    </row>
    <row r="196">
      <c r="A196">
        <f>HYPERLINK("https://stackoverflow.com/q/58712877", "58712877")</f>
        <v/>
      </c>
      <c r="B196" t="n">
        <v>0.3064942823007338</v>
      </c>
    </row>
    <row r="197">
      <c r="A197">
        <f>HYPERLINK("https://stackoverflow.com/q/58746612", "58746612")</f>
        <v/>
      </c>
      <c r="B197" t="n">
        <v>0.7508898508898508</v>
      </c>
    </row>
    <row r="198">
      <c r="A198">
        <f>HYPERLINK("https://stackoverflow.com/q/58746868", "58746868")</f>
        <v/>
      </c>
      <c r="B198" t="n">
        <v>0.4393461578892043</v>
      </c>
    </row>
    <row r="199">
      <c r="A199">
        <f>HYPERLINK("https://stackoverflow.com/q/58748928", "58748928")</f>
        <v/>
      </c>
      <c r="B199" t="n">
        <v>0.2628316533426022</v>
      </c>
    </row>
    <row r="200">
      <c r="A200">
        <f>HYPERLINK("https://stackoverflow.com/q/58776201", "58776201")</f>
        <v/>
      </c>
      <c r="B200" t="n">
        <v>0.4213778357613975</v>
      </c>
    </row>
    <row r="201">
      <c r="A201">
        <f>HYPERLINK("https://stackoverflow.com/q/58790918", "58790918")</f>
        <v/>
      </c>
      <c r="B201" t="n">
        <v>0.6103915343915345</v>
      </c>
    </row>
    <row r="202">
      <c r="A202">
        <f>HYPERLINK("https://stackoverflow.com/q/58794905", "58794905")</f>
        <v/>
      </c>
      <c r="B202" t="n">
        <v>0.3692182966376515</v>
      </c>
    </row>
    <row r="203">
      <c r="A203">
        <f>HYPERLINK("https://stackoverflow.com/q/58796302", "58796302")</f>
        <v/>
      </c>
      <c r="B203" t="n">
        <v>0.3609347442680776</v>
      </c>
    </row>
    <row r="204">
      <c r="A204">
        <f>HYPERLINK("https://stackoverflow.com/q/58802352", "58802352")</f>
        <v/>
      </c>
      <c r="B204" t="n">
        <v>0.3197252171308774</v>
      </c>
    </row>
    <row r="205">
      <c r="A205">
        <f>HYPERLINK("https://stackoverflow.com/q/58832168", "58832168")</f>
        <v/>
      </c>
      <c r="B205" t="n">
        <v>0.3543056514071008</v>
      </c>
    </row>
    <row r="206">
      <c r="A206">
        <f>HYPERLINK("https://stackoverflow.com/q/58846662", "58846662")</f>
        <v/>
      </c>
      <c r="B206" t="n">
        <v>0.432679974346641</v>
      </c>
    </row>
    <row r="207">
      <c r="A207">
        <f>HYPERLINK("https://stackoverflow.com/q/58874315", "58874315")</f>
        <v/>
      </c>
      <c r="B207" t="n">
        <v>0.5572619047619048</v>
      </c>
    </row>
    <row r="208">
      <c r="A208">
        <f>HYPERLINK("https://stackoverflow.com/q/58904486", "58904486")</f>
        <v/>
      </c>
      <c r="B208" t="n">
        <v>0.5470591099425456</v>
      </c>
    </row>
    <row r="209">
      <c r="A209">
        <f>HYPERLINK("https://stackoverflow.com/q/58914330", "58914330")</f>
        <v/>
      </c>
      <c r="B209" t="n">
        <v>0.3649891774891775</v>
      </c>
    </row>
    <row r="210">
      <c r="A210">
        <f>HYPERLINK("https://stackoverflow.com/q/58940439", "58940439")</f>
        <v/>
      </c>
      <c r="B210" t="n">
        <v>0.3802970729576234</v>
      </c>
    </row>
    <row r="211">
      <c r="A211">
        <f>HYPERLINK("https://stackoverflow.com/q/58941104", "58941104")</f>
        <v/>
      </c>
      <c r="B211" t="n">
        <v>0.4495452501988449</v>
      </c>
    </row>
    <row r="212">
      <c r="A212">
        <f>HYPERLINK("https://stackoverflow.com/q/58952758", "58952758")</f>
        <v/>
      </c>
      <c r="B212" t="n">
        <v>0.3248222365869425</v>
      </c>
    </row>
    <row r="213">
      <c r="A213">
        <f>HYPERLINK("https://stackoverflow.com/q/59140407", "59140407")</f>
        <v/>
      </c>
      <c r="B213" t="n">
        <v>0.616582235731172</v>
      </c>
    </row>
    <row r="214">
      <c r="A214">
        <f>HYPERLINK("https://stackoverflow.com/q/59182574", "59182574")</f>
        <v/>
      </c>
      <c r="B214" t="n">
        <v>0.4097233879842575</v>
      </c>
    </row>
    <row r="215">
      <c r="A215">
        <f>HYPERLINK("https://stackoverflow.com/q/59233638", "59233638")</f>
        <v/>
      </c>
      <c r="B215" t="n">
        <v>0.4161163248754489</v>
      </c>
    </row>
    <row r="216">
      <c r="A216">
        <f>HYPERLINK("https://stackoverflow.com/q/59236705", "59236705")</f>
        <v/>
      </c>
      <c r="B216" t="n">
        <v>0.2930915095344626</v>
      </c>
    </row>
    <row r="217">
      <c r="A217">
        <f>HYPERLINK("https://stackoverflow.com/q/59246446", "59246446")</f>
        <v/>
      </c>
      <c r="B217" t="n">
        <v>0.4036690085870414</v>
      </c>
    </row>
    <row r="218">
      <c r="A218">
        <f>HYPERLINK("https://stackoverflow.com/q/59261369", "59261369")</f>
        <v/>
      </c>
      <c r="B218" t="n">
        <v>0.2811507936507937</v>
      </c>
    </row>
    <row r="219">
      <c r="A219">
        <f>HYPERLINK("https://stackoverflow.com/q/59271914", "59271914")</f>
        <v/>
      </c>
      <c r="B219" t="n">
        <v>0.4319818958373175</v>
      </c>
    </row>
    <row r="220">
      <c r="A220">
        <f>HYPERLINK("https://stackoverflow.com/q/59305155", "59305155")</f>
        <v/>
      </c>
      <c r="B220" t="n">
        <v>0.3954051796157059</v>
      </c>
    </row>
    <row r="221">
      <c r="A221">
        <f>HYPERLINK("https://stackoverflow.com/q/59349005", "59349005")</f>
        <v/>
      </c>
      <c r="B221" t="n">
        <v>0.3410969326002005</v>
      </c>
    </row>
    <row r="222">
      <c r="A222">
        <f>HYPERLINK("https://stackoverflow.com/q/59352243", "59352243")</f>
        <v/>
      </c>
      <c r="B222" t="n">
        <v>0.4444815309301291</v>
      </c>
    </row>
    <row r="223">
      <c r="A223">
        <f>HYPERLINK("https://stackoverflow.com/q/59368840", "59368840")</f>
        <v/>
      </c>
      <c r="B223" t="n">
        <v>0.4985119047619048</v>
      </c>
    </row>
    <row r="224">
      <c r="A224">
        <f>HYPERLINK("https://stackoverflow.com/q/59406878", "59406878")</f>
        <v/>
      </c>
      <c r="B224" t="n">
        <v>0.3527973927213471</v>
      </c>
    </row>
    <row r="225">
      <c r="A225">
        <f>HYPERLINK("https://stackoverflow.com/q/59419349", "59419349")</f>
        <v/>
      </c>
      <c r="B225" t="n">
        <v>0.7193536048957734</v>
      </c>
    </row>
    <row r="226">
      <c r="A226">
        <f>HYPERLINK("https://stackoverflow.com/q/59453712", "59453712")</f>
        <v/>
      </c>
      <c r="B226" t="n">
        <v>0.6835684891240446</v>
      </c>
    </row>
    <row r="227">
      <c r="A227">
        <f>HYPERLINK("https://stackoverflow.com/q/59533959", "59533959")</f>
        <v/>
      </c>
      <c r="B227" t="n">
        <v>0.773529711029711</v>
      </c>
    </row>
    <row r="228">
      <c r="A228">
        <f>HYPERLINK("https://stackoverflow.com/q/59784776", "59784776")</f>
        <v/>
      </c>
      <c r="B228" t="n">
        <v>0.3488959829741953</v>
      </c>
    </row>
    <row r="229">
      <c r="A229">
        <f>HYPERLINK("https://stackoverflow.com/q/59833955", "59833955")</f>
        <v/>
      </c>
      <c r="B229" t="n">
        <v>0.5154924983692107</v>
      </c>
    </row>
    <row r="230">
      <c r="A230">
        <f>HYPERLINK("https://stackoverflow.com/q/59854316", "59854316")</f>
        <v/>
      </c>
      <c r="B230" t="n">
        <v>0.6007639816051031</v>
      </c>
    </row>
    <row r="231">
      <c r="A231">
        <f>HYPERLINK("https://stackoverflow.com/q/59926810", "59926810")</f>
        <v/>
      </c>
      <c r="B231" t="n">
        <v>0.4607032627865962</v>
      </c>
    </row>
    <row r="232">
      <c r="A232">
        <f>HYPERLINK("https://stackoverflow.com/q/59929281", "59929281")</f>
        <v/>
      </c>
      <c r="B232" t="n">
        <v>0.530902538148915</v>
      </c>
    </row>
    <row r="233">
      <c r="A233">
        <f>HYPERLINK("https://stackoverflow.com/q/60181728", "60181728")</f>
        <v/>
      </c>
      <c r="B233" t="n">
        <v>0.3875983997935217</v>
      </c>
    </row>
    <row r="234">
      <c r="A234">
        <f>HYPERLINK("https://stackoverflow.com/q/60428312", "60428312")</f>
        <v/>
      </c>
      <c r="B234" t="n">
        <v>0.3270214125918824</v>
      </c>
    </row>
    <row r="235">
      <c r="A235">
        <f>HYPERLINK("https://stackoverflow.com/q/60906873", "60906873")</f>
        <v/>
      </c>
      <c r="B235" t="n">
        <v>0.3025227835113767</v>
      </c>
    </row>
    <row r="236">
      <c r="A236">
        <f>HYPERLINK("https://stackoverflow.com/q/60982768", "60982768")</f>
        <v/>
      </c>
      <c r="B236" t="n">
        <v>0.3764560323495685</v>
      </c>
    </row>
    <row r="237">
      <c r="A237">
        <f>HYPERLINK("https://stackoverflow.com/q/60990549", "60990549")</f>
        <v/>
      </c>
      <c r="B237" t="n">
        <v>0.3083730158730159</v>
      </c>
    </row>
    <row r="238">
      <c r="A238">
        <f>HYPERLINK("https://stackoverflow.com/q/61016498", "61016498")</f>
        <v/>
      </c>
      <c r="B238" t="n">
        <v>0.3896993069528281</v>
      </c>
    </row>
    <row r="239">
      <c r="A239">
        <f>HYPERLINK("https://stackoverflow.com/q/61088814", "61088814")</f>
        <v/>
      </c>
      <c r="B239" t="n">
        <v>0.3505482708381259</v>
      </c>
    </row>
    <row r="240">
      <c r="A240">
        <f>HYPERLINK("https://stackoverflow.com/q/61204978", "61204978")</f>
        <v/>
      </c>
      <c r="B240" t="n">
        <v>0.3139265438535511</v>
      </c>
    </row>
    <row r="241">
      <c r="A241">
        <f>HYPERLINK("https://stackoverflow.com/q/61343277", "61343277")</f>
        <v/>
      </c>
      <c r="B241" t="n">
        <v>0.4281766807944818</v>
      </c>
    </row>
    <row r="242">
      <c r="A242">
        <f>HYPERLINK("https://stackoverflow.com/q/61363424", "61363424")</f>
        <v/>
      </c>
      <c r="B242" t="n">
        <v>0.4266198282591726</v>
      </c>
    </row>
    <row r="243">
      <c r="A243">
        <f>HYPERLINK("https://stackoverflow.com/q/61597162", "61597162")</f>
        <v/>
      </c>
      <c r="B243" t="n">
        <v>0.3780453005172106</v>
      </c>
    </row>
    <row r="244">
      <c r="A244">
        <f>HYPERLINK("https://stackoverflow.com/q/61642239", "61642239")</f>
        <v/>
      </c>
      <c r="B244" t="n">
        <v>0.3853362290862292</v>
      </c>
    </row>
    <row r="245">
      <c r="A245">
        <f>HYPERLINK("https://stackoverflow.com/q/61674307", "61674307")</f>
        <v/>
      </c>
      <c r="B245" t="n">
        <v>0.4385722302388969</v>
      </c>
    </row>
    <row r="246">
      <c r="A246">
        <f>HYPERLINK("https://stackoverflow.com/q/61790198", "61790198")</f>
        <v/>
      </c>
      <c r="B246" t="n">
        <v>0.2734140620738559</v>
      </c>
    </row>
    <row r="247">
      <c r="A247">
        <f>HYPERLINK("https://stackoverflow.com/q/61827269", "61827269")</f>
        <v/>
      </c>
      <c r="B247" t="n">
        <v>0.660359707888225</v>
      </c>
    </row>
    <row r="248">
      <c r="A248">
        <f>HYPERLINK("https://stackoverflow.com/q/62080130", "62080130")</f>
        <v/>
      </c>
      <c r="B248" t="n">
        <v>0.4597710122300285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