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HYPERLINK("https://stackoverflow.com/q/2615337", "2615337")</f>
        <v/>
      </c>
      <c r="B2" t="n">
        <v>0.2150396825396826</v>
      </c>
    </row>
    <row r="3">
      <c r="A3">
        <f>HYPERLINK("https://stackoverflow.com/q/7304006", "7304006")</f>
        <v/>
      </c>
      <c r="B3" t="n">
        <v>0.3746693121693122</v>
      </c>
    </row>
    <row r="4">
      <c r="A4">
        <f>HYPERLINK("https://stackoverflow.com/q/8980486", "8980486")</f>
        <v/>
      </c>
      <c r="B4" t="n">
        <v>0.3446462978254886</v>
      </c>
    </row>
    <row r="5">
      <c r="A5">
        <f>HYPERLINK("https://stackoverflow.com/q/10247749", "10247749")</f>
        <v/>
      </c>
      <c r="B5" t="n">
        <v>0.3583413231064238</v>
      </c>
    </row>
    <row r="6">
      <c r="A6">
        <f>HYPERLINK("https://stackoverflow.com/q/12318829", "12318829")</f>
        <v/>
      </c>
      <c r="B6" t="n">
        <v>0.3945682248434542</v>
      </c>
    </row>
    <row r="7">
      <c r="A7">
        <f>HYPERLINK("https://stackoverflow.com/q/13267422", "13267422")</f>
        <v/>
      </c>
      <c r="B7" t="n">
        <v>0.5134116937914406</v>
      </c>
    </row>
    <row r="8">
      <c r="A8">
        <f>HYPERLINK("https://stackoverflow.com/q/15919715", "15919715")</f>
        <v/>
      </c>
      <c r="B8" t="n">
        <v>0.4271082734769887</v>
      </c>
    </row>
    <row r="9">
      <c r="A9">
        <f>HYPERLINK("https://stackoverflow.com/q/16937042", "16937042")</f>
        <v/>
      </c>
      <c r="B9" t="n">
        <v>0.4989986648865153</v>
      </c>
    </row>
    <row r="10">
      <c r="A10">
        <f>HYPERLINK("https://stackoverflow.com/q/16999224", "16999224")</f>
        <v/>
      </c>
      <c r="B10" t="n">
        <v>0.4154057261533897</v>
      </c>
    </row>
    <row r="11">
      <c r="A11">
        <f>HYPERLINK("https://stackoverflow.com/q/17313690", "17313690")</f>
        <v/>
      </c>
      <c r="B11" t="n">
        <v>0.5732681593608746</v>
      </c>
    </row>
    <row r="12">
      <c r="A12">
        <f>HYPERLINK("https://stackoverflow.com/q/17389702", "17389702")</f>
        <v/>
      </c>
      <c r="B12" t="n">
        <v>0.4913304009689551</v>
      </c>
    </row>
    <row r="13">
      <c r="A13">
        <f>HYPERLINK("https://stackoverflow.com/q/17926933", "17926933")</f>
        <v/>
      </c>
      <c r="B13" t="n">
        <v>0.4546078355213755</v>
      </c>
    </row>
    <row r="14">
      <c r="A14">
        <f>HYPERLINK("https://stackoverflow.com/q/19290354", "19290354")</f>
        <v/>
      </c>
      <c r="B14" t="n">
        <v>0.3806733630952381</v>
      </c>
    </row>
    <row r="15">
      <c r="A15">
        <f>HYPERLINK("https://stackoverflow.com/q/20089789", "20089789")</f>
        <v/>
      </c>
      <c r="B15" t="n">
        <v>0.3811319399554694</v>
      </c>
    </row>
    <row r="16">
      <c r="A16">
        <f>HYPERLINK("https://stackoverflow.com/q/21050053", "21050053")</f>
        <v/>
      </c>
      <c r="B16" t="n">
        <v>0.3016803075396826</v>
      </c>
    </row>
    <row r="17">
      <c r="A17">
        <f>HYPERLINK("https://stackoverflow.com/q/21492201", "21492201")</f>
        <v/>
      </c>
      <c r="B17" t="n">
        <v>0.3569326185220225</v>
      </c>
    </row>
    <row r="18">
      <c r="A18">
        <f>HYPERLINK("https://stackoverflow.com/q/22156204", "22156204")</f>
        <v/>
      </c>
      <c r="B18" t="n">
        <v>0.5329184704184703</v>
      </c>
    </row>
    <row r="19">
      <c r="A19">
        <f>HYPERLINK("https://stackoverflow.com/q/22449283", "22449283")</f>
        <v/>
      </c>
      <c r="B19" t="n">
        <v>0.3882853521636791</v>
      </c>
    </row>
    <row r="20">
      <c r="A20">
        <f>HYPERLINK("https://stackoverflow.com/q/25436947", "25436947")</f>
        <v/>
      </c>
      <c r="B20" t="n">
        <v>0.3690716690716691</v>
      </c>
    </row>
    <row r="21">
      <c r="A21">
        <f>HYPERLINK("https://stackoverflow.com/q/26585466", "26585466")</f>
        <v/>
      </c>
      <c r="B21" t="n">
        <v>0.4444738389182834</v>
      </c>
    </row>
    <row r="22">
      <c r="A22">
        <f>HYPERLINK("https://stackoverflow.com/q/26655087", "26655087")</f>
        <v/>
      </c>
      <c r="B22" t="n">
        <v>0.5426123720516244</v>
      </c>
    </row>
    <row r="23">
      <c r="A23">
        <f>HYPERLINK("https://stackoverflow.com/q/29395319", "29395319")</f>
        <v/>
      </c>
      <c r="B23" t="n">
        <v>0.6811809868875085</v>
      </c>
    </row>
    <row r="24">
      <c r="A24">
        <f>HYPERLINK("https://stackoverflow.com/q/30025388", "30025388")</f>
        <v/>
      </c>
      <c r="B24" t="n">
        <v>0.4501795852160816</v>
      </c>
    </row>
    <row r="25">
      <c r="A25">
        <f>HYPERLINK("https://stackoverflow.com/q/32306914", "32306914")</f>
        <v/>
      </c>
      <c r="B25" t="n">
        <v>0.6903670975835926</v>
      </c>
    </row>
    <row r="26">
      <c r="A26">
        <f>HYPERLINK("https://stackoverflow.com/q/32698744", "32698744")</f>
        <v/>
      </c>
      <c r="B26" t="n">
        <v>0.2732634338138925</v>
      </c>
    </row>
    <row r="27">
      <c r="A27">
        <f>HYPERLINK("https://stackoverflow.com/q/32747702", "32747702")</f>
        <v/>
      </c>
      <c r="B27" t="n">
        <v>0.3705562114653024</v>
      </c>
    </row>
    <row r="28">
      <c r="A28">
        <f>HYPERLINK("https://stackoverflow.com/q/33016067", "33016067")</f>
        <v/>
      </c>
      <c r="B28" t="n">
        <v>0.4069089793727475</v>
      </c>
    </row>
    <row r="29">
      <c r="A29">
        <f>HYPERLINK("https://stackoverflow.com/q/33048763", "33048763")</f>
        <v/>
      </c>
      <c r="B29" t="n">
        <v>0.5363205467372135</v>
      </c>
    </row>
    <row r="30">
      <c r="A30">
        <f>HYPERLINK("https://stackoverflow.com/q/34228425", "34228425")</f>
        <v/>
      </c>
      <c r="B30" t="n">
        <v>0.4420311489277007</v>
      </c>
    </row>
    <row r="31">
      <c r="A31">
        <f>HYPERLINK("https://stackoverflow.com/q/34510911", "34510911")</f>
        <v/>
      </c>
      <c r="B31" t="n">
        <v>0.4082161361954109</v>
      </c>
    </row>
    <row r="32">
      <c r="A32">
        <f>HYPERLINK("https://stackoverflow.com/q/34814017", "34814017")</f>
        <v/>
      </c>
      <c r="B32" t="n">
        <v>0.3677900737759893</v>
      </c>
    </row>
    <row r="33">
      <c r="A33">
        <f>HYPERLINK("https://stackoverflow.com/q/35343564", "35343564")</f>
        <v/>
      </c>
      <c r="B33" t="n">
        <v>0.5163192452349079</v>
      </c>
    </row>
    <row r="34">
      <c r="A34">
        <f>HYPERLINK("https://stackoverflow.com/q/35660296", "35660296")</f>
        <v/>
      </c>
      <c r="B34" t="n">
        <v>0.27008177008177</v>
      </c>
    </row>
    <row r="35">
      <c r="A35">
        <f>HYPERLINK("https://stackoverflow.com/q/35974311", "35974311")</f>
        <v/>
      </c>
      <c r="B35" t="n">
        <v>0.4633477633477633</v>
      </c>
    </row>
    <row r="36">
      <c r="A36">
        <f>HYPERLINK("https://stackoverflow.com/q/36766698", "36766698")</f>
        <v/>
      </c>
      <c r="B36" t="n">
        <v>0.4908546199936927</v>
      </c>
    </row>
    <row r="37">
      <c r="A37">
        <f>HYPERLINK("https://stackoverflow.com/q/37306094", "37306094")</f>
        <v/>
      </c>
      <c r="B37" t="n">
        <v>0.4863858363858364</v>
      </c>
    </row>
    <row r="38">
      <c r="A38">
        <f>HYPERLINK("https://stackoverflow.com/q/38434097", "38434097")</f>
        <v/>
      </c>
      <c r="B38" t="n">
        <v>0.3529770882712059</v>
      </c>
    </row>
    <row r="39">
      <c r="A39">
        <f>HYPERLINK("https://stackoverflow.com/q/38699998", "38699998")</f>
        <v/>
      </c>
      <c r="B39" t="n">
        <v>0.4248236331569665</v>
      </c>
    </row>
    <row r="40">
      <c r="A40">
        <f>HYPERLINK("https://stackoverflow.com/q/39149917", "39149917")</f>
        <v/>
      </c>
      <c r="B40" t="n">
        <v>0.5395029806794512</v>
      </c>
    </row>
    <row r="41">
      <c r="A41">
        <f>HYPERLINK("https://stackoverflow.com/q/40484940", "40484940")</f>
        <v/>
      </c>
      <c r="B41" t="n">
        <v>0.2338834450747808</v>
      </c>
    </row>
    <row r="42">
      <c r="A42">
        <f>HYPERLINK("https://stackoverflow.com/q/41036556", "41036556")</f>
        <v/>
      </c>
      <c r="B42" t="n">
        <v>0.3440345107011774</v>
      </c>
    </row>
    <row r="43">
      <c r="A43">
        <f>HYPERLINK("https://stackoverflow.com/q/41272558", "41272558")</f>
        <v/>
      </c>
      <c r="B43" t="n">
        <v>0.482308201058201</v>
      </c>
    </row>
    <row r="44">
      <c r="A44">
        <f>HYPERLINK("https://stackoverflow.com/q/41420363", "41420363")</f>
        <v/>
      </c>
      <c r="B44" t="n">
        <v>0.3840365161608685</v>
      </c>
    </row>
    <row r="45">
      <c r="A45">
        <f>HYPERLINK("https://stackoverflow.com/q/41577382", "41577382")</f>
        <v/>
      </c>
      <c r="B45" t="n">
        <v>0.5227010729804026</v>
      </c>
    </row>
    <row r="46">
      <c r="A46">
        <f>HYPERLINK("https://stackoverflow.com/q/41639069", "41639069")</f>
        <v/>
      </c>
      <c r="B46" t="n">
        <v>0.5487718364813337</v>
      </c>
    </row>
    <row r="47">
      <c r="A47">
        <f>HYPERLINK("https://stackoverflow.com/q/41652958", "41652958")</f>
        <v/>
      </c>
      <c r="B47" t="n">
        <v>0.2611201641619893</v>
      </c>
    </row>
    <row r="48">
      <c r="A48">
        <f>HYPERLINK("https://stackoverflow.com/q/42006707", "42006707")</f>
        <v/>
      </c>
      <c r="B48" t="n">
        <v>0.3120905099628504</v>
      </c>
    </row>
    <row r="49">
      <c r="A49">
        <f>HYPERLINK("https://stackoverflow.com/q/42530654", "42530654")</f>
        <v/>
      </c>
      <c r="B49" t="n">
        <v>0.5239777540276294</v>
      </c>
    </row>
    <row r="50">
      <c r="A50">
        <f>HYPERLINK("https://stackoverflow.com/q/42705379", "42705379")</f>
        <v/>
      </c>
      <c r="B50" t="n">
        <v>0.3878376957847156</v>
      </c>
    </row>
    <row r="51">
      <c r="A51">
        <f>HYPERLINK("https://stackoverflow.com/q/42797456", "42797456")</f>
        <v/>
      </c>
      <c r="B51" t="n">
        <v>0.3830757449178501</v>
      </c>
    </row>
    <row r="52">
      <c r="A52">
        <f>HYPERLINK("https://stackoverflow.com/q/42946766", "42946766")</f>
        <v/>
      </c>
      <c r="B52" t="n">
        <v>0.7971542971542972</v>
      </c>
    </row>
    <row r="53">
      <c r="A53">
        <f>HYPERLINK("https://stackoverflow.com/q/43157336", "43157336")</f>
        <v/>
      </c>
      <c r="B53" t="n">
        <v>0.485703773783244</v>
      </c>
    </row>
    <row r="54">
      <c r="A54">
        <f>HYPERLINK("https://stackoverflow.com/q/43529651", "43529651")</f>
        <v/>
      </c>
      <c r="B54" t="n">
        <v>0.5238933601609658</v>
      </c>
    </row>
    <row r="55">
      <c r="A55">
        <f>HYPERLINK("https://stackoverflow.com/q/43589592", "43589592")</f>
        <v/>
      </c>
      <c r="B55" t="n">
        <v>0.4510976021614319</v>
      </c>
    </row>
    <row r="56">
      <c r="A56">
        <f>HYPERLINK("https://stackoverflow.com/q/43860043", "43860043")</f>
        <v/>
      </c>
      <c r="B56" t="n">
        <v>0.4672112153863978</v>
      </c>
    </row>
    <row r="57">
      <c r="A57">
        <f>HYPERLINK("https://stackoverflow.com/q/43937563", "43937563")</f>
        <v/>
      </c>
      <c r="B57" t="n">
        <v>0.3276174027469365</v>
      </c>
    </row>
    <row r="58">
      <c r="A58">
        <f>HYPERLINK("https://stackoverflow.com/q/43995641", "43995641")</f>
        <v/>
      </c>
      <c r="B58" t="n">
        <v>0.4710497835497835</v>
      </c>
    </row>
    <row r="59">
      <c r="A59">
        <f>HYPERLINK("https://stackoverflow.com/q/43995671", "43995671")</f>
        <v/>
      </c>
      <c r="B59" t="n">
        <v>0.3003501400560225</v>
      </c>
    </row>
    <row r="60">
      <c r="A60">
        <f>HYPERLINK("https://stackoverflow.com/q/44005685", "44005685")</f>
        <v/>
      </c>
      <c r="B60" t="n">
        <v>0.4311029009304872</v>
      </c>
    </row>
    <row r="61">
      <c r="A61">
        <f>HYPERLINK("https://stackoverflow.com/q/44050836", "44050836")</f>
        <v/>
      </c>
      <c r="B61" t="n">
        <v>0.292016806722689</v>
      </c>
    </row>
    <row r="62">
      <c r="A62">
        <f>HYPERLINK("https://stackoverflow.com/q/44091275", "44091275")</f>
        <v/>
      </c>
      <c r="B62" t="n">
        <v>0.3130169908338923</v>
      </c>
    </row>
    <row r="63">
      <c r="A63">
        <f>HYPERLINK("https://stackoverflow.com/q/44851076", "44851076")</f>
        <v/>
      </c>
      <c r="B63" t="n">
        <v>0.2790706026000144</v>
      </c>
    </row>
    <row r="64">
      <c r="A64">
        <f>HYPERLINK("https://stackoverflow.com/q/45019323", "45019323")</f>
        <v/>
      </c>
      <c r="B64" t="n">
        <v>0.2081388110799875</v>
      </c>
    </row>
    <row r="65">
      <c r="A65">
        <f>HYPERLINK("https://stackoverflow.com/q/45145338", "45145338")</f>
        <v/>
      </c>
      <c r="B65" t="n">
        <v>0.5484019648697454</v>
      </c>
    </row>
    <row r="66">
      <c r="A66">
        <f>HYPERLINK("https://stackoverflow.com/q/45281799", "45281799")</f>
        <v/>
      </c>
      <c r="B66" t="n">
        <v>0.5281191329578426</v>
      </c>
    </row>
    <row r="67">
      <c r="A67">
        <f>HYPERLINK("https://stackoverflow.com/q/45310234", "45310234")</f>
        <v/>
      </c>
      <c r="B67" t="n">
        <v>0.5895632864544783</v>
      </c>
    </row>
    <row r="68">
      <c r="A68">
        <f>HYPERLINK("https://stackoverflow.com/q/45602479", "45602479")</f>
        <v/>
      </c>
      <c r="B68" t="n">
        <v>0.5885067607289829</v>
      </c>
    </row>
    <row r="69">
      <c r="A69">
        <f>HYPERLINK("https://stackoverflow.com/q/45678498", "45678498")</f>
        <v/>
      </c>
      <c r="B69" t="n">
        <v>0.6661998132586369</v>
      </c>
    </row>
    <row r="70">
      <c r="A70">
        <f>HYPERLINK("https://stackoverflow.com/q/45805113", "45805113")</f>
        <v/>
      </c>
      <c r="B70" t="n">
        <v>0.3474445451189638</v>
      </c>
    </row>
    <row r="71">
      <c r="A71">
        <f>HYPERLINK("https://stackoverflow.com/q/45842944", "45842944")</f>
        <v/>
      </c>
      <c r="B71" t="n">
        <v>0.3414800798906759</v>
      </c>
    </row>
    <row r="72">
      <c r="A72">
        <f>HYPERLINK("https://stackoverflow.com/q/45896488", "45896488")</f>
        <v/>
      </c>
      <c r="B72" t="n">
        <v>0.3843174603174603</v>
      </c>
    </row>
    <row r="73">
      <c r="A73">
        <f>HYPERLINK("https://stackoverflow.com/q/45963371", "45963371")</f>
        <v/>
      </c>
      <c r="B73" t="n">
        <v>0.4563039410948156</v>
      </c>
    </row>
    <row r="74">
      <c r="A74">
        <f>HYPERLINK("https://stackoverflow.com/q/45978094", "45978094")</f>
        <v/>
      </c>
      <c r="B74" t="n">
        <v>0.744302562738317</v>
      </c>
    </row>
    <row r="75">
      <c r="A75">
        <f>HYPERLINK("https://stackoverflow.com/q/46041253", "46041253")</f>
        <v/>
      </c>
      <c r="B75" t="n">
        <v>0.5756275378368402</v>
      </c>
    </row>
    <row r="76">
      <c r="A76">
        <f>HYPERLINK("https://stackoverflow.com/q/46193704", "46193704")</f>
        <v/>
      </c>
      <c r="B76" t="n">
        <v>0.6096036179835063</v>
      </c>
    </row>
    <row r="77">
      <c r="A77">
        <f>HYPERLINK("https://stackoverflow.com/q/46195839", "46195839")</f>
        <v/>
      </c>
      <c r="B77" t="n">
        <v>0.6135649106663598</v>
      </c>
    </row>
    <row r="78">
      <c r="A78">
        <f>HYPERLINK("https://stackoverflow.com/q/46206207", "46206207")</f>
        <v/>
      </c>
      <c r="B78" t="n">
        <v>0.2433634373289546</v>
      </c>
    </row>
    <row r="79">
      <c r="A79">
        <f>HYPERLINK("https://stackoverflow.com/q/46271988", "46271988")</f>
        <v/>
      </c>
      <c r="B79" t="n">
        <v>0.3707580733442802</v>
      </c>
    </row>
    <row r="80">
      <c r="A80">
        <f>HYPERLINK("https://stackoverflow.com/q/46295367", "46295367")</f>
        <v/>
      </c>
      <c r="B80" t="n">
        <v>0.6840183475164463</v>
      </c>
    </row>
    <row r="81">
      <c r="A81">
        <f>HYPERLINK("https://stackoverflow.com/q/46321865", "46321865")</f>
        <v/>
      </c>
      <c r="B81" t="n">
        <v>0.2990708478513356</v>
      </c>
    </row>
    <row r="82">
      <c r="A82">
        <f>HYPERLINK("https://stackoverflow.com/q/46342043", "46342043")</f>
        <v/>
      </c>
      <c r="B82" t="n">
        <v>0.559700176366843</v>
      </c>
    </row>
    <row r="83">
      <c r="A83">
        <f>HYPERLINK("https://stackoverflow.com/q/46447525", "46447525")</f>
        <v/>
      </c>
      <c r="B83" t="n">
        <v>0.6754689754689754</v>
      </c>
    </row>
    <row r="84">
      <c r="A84">
        <f>HYPERLINK("https://stackoverflow.com/q/46600731", "46600731")</f>
        <v/>
      </c>
      <c r="B84" t="n">
        <v>0.3235554082421832</v>
      </c>
    </row>
    <row r="85">
      <c r="A85">
        <f>HYPERLINK("https://stackoverflow.com/q/46608926", "46608926")</f>
        <v/>
      </c>
      <c r="B85" t="n">
        <v>0.3912426821172069</v>
      </c>
    </row>
    <row r="86">
      <c r="A86">
        <f>HYPERLINK("https://stackoverflow.com/q/46655042", "46655042")</f>
        <v/>
      </c>
      <c r="B86" t="n">
        <v>0.3235874660745127</v>
      </c>
    </row>
    <row r="87">
      <c r="A87">
        <f>HYPERLINK("https://stackoverflow.com/q/46681967", "46681967")</f>
        <v/>
      </c>
      <c r="B87" t="n">
        <v>0.2630952380952381</v>
      </c>
    </row>
    <row r="88">
      <c r="A88">
        <f>HYPERLINK("https://stackoverflow.com/q/46739891", "46739891")</f>
        <v/>
      </c>
      <c r="B88" t="n">
        <v>0.2230911829451975</v>
      </c>
    </row>
    <row r="89">
      <c r="A89">
        <f>HYPERLINK("https://stackoverflow.com/q/46767048", "46767048")</f>
        <v/>
      </c>
      <c r="B89" t="n">
        <v>0.2522481743014062</v>
      </c>
    </row>
    <row r="90">
      <c r="A90">
        <f>HYPERLINK("https://stackoverflow.com/q/47013716", "47013716")</f>
        <v/>
      </c>
      <c r="B90" t="n">
        <v>0.2589285714285714</v>
      </c>
    </row>
    <row r="91">
      <c r="A91">
        <f>HYPERLINK("https://stackoverflow.com/q/47057239", "47057239")</f>
        <v/>
      </c>
      <c r="B91" t="n">
        <v>0.5532087386926097</v>
      </c>
    </row>
    <row r="92">
      <c r="A92">
        <f>HYPERLINK("https://stackoverflow.com/q/47084869", "47084869")</f>
        <v/>
      </c>
      <c r="B92" t="n">
        <v>0.533623693379791</v>
      </c>
    </row>
    <row r="93">
      <c r="A93">
        <f>HYPERLINK("https://stackoverflow.com/q/47178968", "47178968")</f>
        <v/>
      </c>
      <c r="B93" t="n">
        <v>0.6048106377053746</v>
      </c>
    </row>
    <row r="94">
      <c r="A94">
        <f>HYPERLINK("https://stackoverflow.com/q/47194805", "47194805")</f>
        <v/>
      </c>
      <c r="B94" t="n">
        <v>0.4171888053467</v>
      </c>
    </row>
    <row r="95">
      <c r="A95">
        <f>HYPERLINK("https://stackoverflow.com/q/47430596", "47430596")</f>
        <v/>
      </c>
      <c r="B95" t="n">
        <v>0.2931480284421462</v>
      </c>
    </row>
    <row r="96">
      <c r="A96">
        <f>HYPERLINK("https://stackoverflow.com/q/47628734", "47628734")</f>
        <v/>
      </c>
      <c r="B96" t="n">
        <v>0.2946796002351558</v>
      </c>
    </row>
    <row r="97">
      <c r="A97">
        <f>HYPERLINK("https://stackoverflow.com/q/47823345", "47823345")</f>
        <v/>
      </c>
      <c r="B97" t="n">
        <v>0.4253822183270036</v>
      </c>
    </row>
    <row r="98">
      <c r="A98">
        <f>HYPERLINK("https://stackoverflow.com/q/47910518", "47910518")</f>
        <v/>
      </c>
      <c r="B98" t="n">
        <v>0.3915231340763256</v>
      </c>
    </row>
    <row r="99">
      <c r="A99">
        <f>HYPERLINK("https://stackoverflow.com/q/48649652", "48649652")</f>
        <v/>
      </c>
      <c r="B99" t="n">
        <v>0.295701502077341</v>
      </c>
    </row>
    <row r="100">
      <c r="A100">
        <f>HYPERLINK("https://stackoverflow.com/q/48791497", "48791497")</f>
        <v/>
      </c>
      <c r="B100" t="n">
        <v>0.2348400297619049</v>
      </c>
    </row>
    <row r="101">
      <c r="A101">
        <f>HYPERLINK("https://stackoverflow.com/q/48842439", "48842439")</f>
        <v/>
      </c>
      <c r="B101" t="n">
        <v>0.288949938949939</v>
      </c>
    </row>
    <row r="102">
      <c r="A102">
        <f>HYPERLINK("https://stackoverflow.com/q/48897493", "48897493")</f>
        <v/>
      </c>
      <c r="B102" t="n">
        <v>0.3030784030784031</v>
      </c>
    </row>
    <row r="103">
      <c r="A103">
        <f>HYPERLINK("https://stackoverflow.com/q/48952883", "48952883")</f>
        <v/>
      </c>
      <c r="B103" t="n">
        <v>0.347767086109055</v>
      </c>
    </row>
    <row r="104">
      <c r="A104">
        <f>HYPERLINK("https://stackoverflow.com/q/49148407", "49148407")</f>
        <v/>
      </c>
      <c r="B104" t="n">
        <v>0.4691078963230862</v>
      </c>
    </row>
    <row r="105">
      <c r="A105">
        <f>HYPERLINK("https://stackoverflow.com/q/49375184", "49375184")</f>
        <v/>
      </c>
      <c r="B105" t="n">
        <v>0.2525183150183151</v>
      </c>
    </row>
    <row r="106">
      <c r="A106">
        <f>HYPERLINK("https://stackoverflow.com/q/49419372", "49419372")</f>
        <v/>
      </c>
      <c r="B106" t="n">
        <v>0.408869885982562</v>
      </c>
    </row>
    <row r="107">
      <c r="A107">
        <f>HYPERLINK("https://stackoverflow.com/q/49467664", "49467664")</f>
        <v/>
      </c>
      <c r="B107" t="n">
        <v>0.4569707401032702</v>
      </c>
    </row>
    <row r="108">
      <c r="A108">
        <f>HYPERLINK("https://stackoverflow.com/q/49666940", "49666940")</f>
        <v/>
      </c>
      <c r="B108" t="n">
        <v>0.6626804567981037</v>
      </c>
    </row>
    <row r="109">
      <c r="A109">
        <f>HYPERLINK("https://stackoverflow.com/q/49670353", "49670353")</f>
        <v/>
      </c>
      <c r="B109" t="n">
        <v>0.5038879971464242</v>
      </c>
    </row>
    <row r="110">
      <c r="A110">
        <f>HYPERLINK("https://stackoverflow.com/q/49675462", "49675462")</f>
        <v/>
      </c>
      <c r="B110" t="n">
        <v>0.4351376042023524</v>
      </c>
    </row>
    <row r="111">
      <c r="A111">
        <f>HYPERLINK("https://stackoverflow.com/q/49718975", "49718975")</f>
        <v/>
      </c>
      <c r="B111" t="n">
        <v>0.3420659799970146</v>
      </c>
    </row>
    <row r="112">
      <c r="A112">
        <f>HYPERLINK("https://stackoverflow.com/q/49997339", "49997339")</f>
        <v/>
      </c>
      <c r="B112" t="n">
        <v>0.5536410470620996</v>
      </c>
    </row>
    <row r="113">
      <c r="A113">
        <f>HYPERLINK("https://stackoverflow.com/q/50130081", "50130081")</f>
        <v/>
      </c>
      <c r="B113" t="n">
        <v>0.3077922077922079</v>
      </c>
    </row>
    <row r="114">
      <c r="A114">
        <f>HYPERLINK("https://stackoverflow.com/q/50142255", "50142255")</f>
        <v/>
      </c>
      <c r="B114" t="n">
        <v>0.4274020998158931</v>
      </c>
    </row>
    <row r="115">
      <c r="A115">
        <f>HYPERLINK("https://stackoverflow.com/q/50216642", "50216642")</f>
        <v/>
      </c>
      <c r="B115" t="n">
        <v>0.5530177187153932</v>
      </c>
    </row>
    <row r="116">
      <c r="A116">
        <f>HYPERLINK("https://stackoverflow.com/q/50480858", "50480858")</f>
        <v/>
      </c>
      <c r="B116" t="n">
        <v>0.4554524257914088</v>
      </c>
    </row>
    <row r="117">
      <c r="A117">
        <f>HYPERLINK("https://stackoverflow.com/q/50688958", "50688958")</f>
        <v/>
      </c>
      <c r="B117" t="n">
        <v>0.5901046943600136</v>
      </c>
    </row>
    <row r="118">
      <c r="A118">
        <f>HYPERLINK("https://stackoverflow.com/q/50705737", "50705737")</f>
        <v/>
      </c>
      <c r="B118" t="n">
        <v>0.7315702567380419</v>
      </c>
    </row>
    <row r="119">
      <c r="A119">
        <f>HYPERLINK("https://stackoverflow.com/q/50710541", "50710541")</f>
        <v/>
      </c>
      <c r="B119" t="n">
        <v>0.2188892571723198</v>
      </c>
    </row>
    <row r="120">
      <c r="A120">
        <f>HYPERLINK("https://stackoverflow.com/q/50713215", "50713215")</f>
        <v/>
      </c>
      <c r="B120" t="n">
        <v>0.5982373569582873</v>
      </c>
    </row>
    <row r="121">
      <c r="A121">
        <f>HYPERLINK("https://stackoverflow.com/q/50766363", "50766363")</f>
        <v/>
      </c>
      <c r="B121" t="n">
        <v>0.4941236068895643</v>
      </c>
    </row>
    <row r="122">
      <c r="A122">
        <f>HYPERLINK("https://stackoverflow.com/q/50823383", "50823383")</f>
        <v/>
      </c>
      <c r="B122" t="n">
        <v>0.4411685241472476</v>
      </c>
    </row>
    <row r="123">
      <c r="A123">
        <f>HYPERLINK("https://stackoverflow.com/q/50829992", "50829992")</f>
        <v/>
      </c>
      <c r="B123" t="n">
        <v>0.3743982077315411</v>
      </c>
    </row>
    <row r="124">
      <c r="A124">
        <f>HYPERLINK("https://stackoverflow.com/q/50977178", "50977178")</f>
        <v/>
      </c>
      <c r="B124" t="n">
        <v>0.8375819530710835</v>
      </c>
    </row>
    <row r="125">
      <c r="A125">
        <f>HYPERLINK("https://stackoverflow.com/q/51031354", "51031354")</f>
        <v/>
      </c>
      <c r="B125" t="n">
        <v>0.7851567624294897</v>
      </c>
    </row>
    <row r="126">
      <c r="A126">
        <f>HYPERLINK("https://stackoverflow.com/q/51032451", "51032451")</f>
        <v/>
      </c>
      <c r="B126" t="n">
        <v>0.5487998451413085</v>
      </c>
    </row>
    <row r="127">
      <c r="A127">
        <f>HYPERLINK("https://stackoverflow.com/q/51066585", "51066585")</f>
        <v/>
      </c>
      <c r="B127" t="n">
        <v>0.3290240575396826</v>
      </c>
    </row>
    <row r="128">
      <c r="A128">
        <f>HYPERLINK("https://stackoverflow.com/q/51086790", "51086790")</f>
        <v/>
      </c>
      <c r="B128" t="n">
        <v>0.4275577984817115</v>
      </c>
    </row>
    <row r="129">
      <c r="A129">
        <f>HYPERLINK("https://stackoverflow.com/q/51133592", "51133592")</f>
        <v/>
      </c>
      <c r="B129" t="n">
        <v>0.462578442229605</v>
      </c>
    </row>
    <row r="130">
      <c r="A130">
        <f>HYPERLINK("https://stackoverflow.com/q/51157760", "51157760")</f>
        <v/>
      </c>
      <c r="B130" t="n">
        <v>0.2081388110799875</v>
      </c>
    </row>
    <row r="131">
      <c r="A131">
        <f>HYPERLINK("https://stackoverflow.com/q/51206764", "51206764")</f>
        <v/>
      </c>
      <c r="B131" t="n">
        <v>0.5590635418221627</v>
      </c>
    </row>
    <row r="132">
      <c r="A132">
        <f>HYPERLINK("https://stackoverflow.com/q/51324328", "51324328")</f>
        <v/>
      </c>
      <c r="B132" t="n">
        <v>0.4158593993152817</v>
      </c>
    </row>
    <row r="133">
      <c r="A133">
        <f>HYPERLINK("https://stackoverflow.com/q/51369708", "51369708")</f>
        <v/>
      </c>
      <c r="B133" t="n">
        <v>0.3522334147334148</v>
      </c>
    </row>
    <row r="134">
      <c r="A134">
        <f>HYPERLINK("https://stackoverflow.com/q/51545104", "51545104")</f>
        <v/>
      </c>
      <c r="B134" t="n">
        <v>0.412519148658779</v>
      </c>
    </row>
    <row r="135">
      <c r="A135">
        <f>HYPERLINK("https://stackoverflow.com/q/51666283", "51666283")</f>
        <v/>
      </c>
      <c r="B135" t="n">
        <v>0.5496894409937888</v>
      </c>
    </row>
    <row r="136">
      <c r="A136">
        <f>HYPERLINK("https://stackoverflow.com/q/51675435", "51675435")</f>
        <v/>
      </c>
      <c r="B136" t="n">
        <v>0.4051135222021298</v>
      </c>
    </row>
    <row r="137">
      <c r="A137">
        <f>HYPERLINK("https://stackoverflow.com/q/51739637", "51739637")</f>
        <v/>
      </c>
      <c r="B137" t="n">
        <v>0.4780377668308702</v>
      </c>
    </row>
    <row r="138">
      <c r="A138">
        <f>HYPERLINK("https://stackoverflow.com/q/52120970", "52120970")</f>
        <v/>
      </c>
      <c r="B138" t="n">
        <v>0.3600088183421518</v>
      </c>
    </row>
    <row r="139">
      <c r="A139">
        <f>HYPERLINK("https://stackoverflow.com/q/52143938", "52143938")</f>
        <v/>
      </c>
      <c r="B139" t="n">
        <v>0.3997597761965577</v>
      </c>
    </row>
    <row r="140">
      <c r="A140">
        <f>HYPERLINK("https://stackoverflow.com/q/52325612", "52325612")</f>
        <v/>
      </c>
      <c r="B140" t="n">
        <v>0.5309193121693123</v>
      </c>
    </row>
    <row r="141">
      <c r="A141">
        <f>HYPERLINK("https://stackoverflow.com/q/52421026", "52421026")</f>
        <v/>
      </c>
      <c r="B141" t="n">
        <v>0.2521334698754054</v>
      </c>
    </row>
    <row r="142">
      <c r="A142">
        <f>HYPERLINK("https://stackoverflow.com/q/52436007", "52436007")</f>
        <v/>
      </c>
      <c r="B142" t="n">
        <v>0.5639759969028261</v>
      </c>
    </row>
    <row r="143">
      <c r="A143">
        <f>HYPERLINK("https://stackoverflow.com/q/52585467", "52585467")</f>
        <v/>
      </c>
      <c r="B143" t="n">
        <v>0.6199035169623405</v>
      </c>
    </row>
    <row r="144">
      <c r="A144">
        <f>HYPERLINK("https://stackoverflow.com/q/52706803", "52706803")</f>
        <v/>
      </c>
      <c r="B144" t="n">
        <v>0.3262012674868052</v>
      </c>
    </row>
    <row r="145">
      <c r="A145">
        <f>HYPERLINK("https://stackoverflow.com/q/52825572", "52825572")</f>
        <v/>
      </c>
      <c r="B145" t="n">
        <v>0.3278174603174604</v>
      </c>
    </row>
    <row r="146">
      <c r="A146">
        <f>HYPERLINK("https://stackoverflow.com/q/52872674", "52872674")</f>
        <v/>
      </c>
      <c r="B146" t="n">
        <v>0.4243092298647854</v>
      </c>
    </row>
    <row r="147">
      <c r="A147">
        <f>HYPERLINK("https://stackoverflow.com/q/52954065", "52954065")</f>
        <v/>
      </c>
      <c r="B147" t="n">
        <v>0.4219385016486466</v>
      </c>
    </row>
    <row r="148">
      <c r="A148">
        <f>HYPERLINK("https://stackoverflow.com/q/52961393", "52961393")</f>
        <v/>
      </c>
      <c r="B148" t="n">
        <v>0.6515690567414706</v>
      </c>
    </row>
    <row r="149">
      <c r="A149">
        <f>HYPERLINK("https://stackoverflow.com/q/53039094", "53039094")</f>
        <v/>
      </c>
      <c r="B149" t="n">
        <v>0.3358606012237298</v>
      </c>
    </row>
    <row r="150">
      <c r="A150">
        <f>HYPERLINK("https://stackoverflow.com/q/53170139", "53170139")</f>
        <v/>
      </c>
      <c r="B150" t="n">
        <v>0.4879400549791612</v>
      </c>
    </row>
    <row r="151">
      <c r="A151">
        <f>HYPERLINK("https://stackoverflow.com/q/53170292", "53170292")</f>
        <v/>
      </c>
      <c r="B151" t="n">
        <v>0.3954192287525621</v>
      </c>
    </row>
    <row r="152">
      <c r="A152">
        <f>HYPERLINK("https://stackoverflow.com/q/53197839", "53197839")</f>
        <v/>
      </c>
      <c r="B152" t="n">
        <v>0.2438770379946851</v>
      </c>
    </row>
    <row r="153">
      <c r="A153">
        <f>HYPERLINK("https://stackoverflow.com/q/53207653", "53207653")</f>
        <v/>
      </c>
      <c r="B153" t="n">
        <v>0.3706986444212722</v>
      </c>
    </row>
    <row r="154">
      <c r="A154">
        <f>HYPERLINK("https://stackoverflow.com/q/53433521", "53433521")</f>
        <v/>
      </c>
      <c r="B154" t="n">
        <v>0.376984126984127</v>
      </c>
    </row>
    <row r="155">
      <c r="A155">
        <f>HYPERLINK("https://stackoverflow.com/q/53618469", "53618469")</f>
        <v/>
      </c>
      <c r="B155" t="n">
        <v>0.4248040988547319</v>
      </c>
    </row>
    <row r="156">
      <c r="A156">
        <f>HYPERLINK("https://stackoverflow.com/q/53690242", "53690242")</f>
        <v/>
      </c>
      <c r="B156" t="n">
        <v>0.3083730158730159</v>
      </c>
    </row>
    <row r="157">
      <c r="A157">
        <f>HYPERLINK("https://stackoverflow.com/q/54069553", "54069553")</f>
        <v/>
      </c>
      <c r="B157" t="n">
        <v>0.612026862026862</v>
      </c>
    </row>
    <row r="158">
      <c r="A158">
        <f>HYPERLINK("https://stackoverflow.com/q/54352320", "54352320")</f>
        <v/>
      </c>
      <c r="B158" t="n">
        <v>0.2644956054046963</v>
      </c>
    </row>
    <row r="159">
      <c r="A159">
        <f>HYPERLINK("https://stackoverflow.com/q/54363950", "54363950")</f>
        <v/>
      </c>
      <c r="B159" t="n">
        <v>0.3235064366954131</v>
      </c>
    </row>
    <row r="160">
      <c r="A160">
        <f>HYPERLINK("https://stackoverflow.com/q/54446152", "54446152")</f>
        <v/>
      </c>
      <c r="B160" t="n">
        <v>0.4783518345609848</v>
      </c>
    </row>
    <row r="161">
      <c r="A161">
        <f>HYPERLINK("https://stackoverflow.com/q/54548490", "54548490")</f>
        <v/>
      </c>
      <c r="B161" t="n">
        <v>0.4637609864882592</v>
      </c>
    </row>
    <row r="162">
      <c r="A162">
        <f>HYPERLINK("https://stackoverflow.com/q/54557467", "54557467")</f>
        <v/>
      </c>
      <c r="B162" t="n">
        <v>0.3871336996336996</v>
      </c>
    </row>
    <row r="163">
      <c r="A163">
        <f>HYPERLINK("https://stackoverflow.com/q/54574872", "54574872")</f>
        <v/>
      </c>
      <c r="B163" t="n">
        <v>0.3437371494366313</v>
      </c>
    </row>
    <row r="164">
      <c r="A164">
        <f>HYPERLINK("https://stackoverflow.com/q/54577431", "54577431")</f>
        <v/>
      </c>
      <c r="B164" t="n">
        <v>0.3615713788127582</v>
      </c>
    </row>
    <row r="165">
      <c r="A165">
        <f>HYPERLINK("https://stackoverflow.com/q/54603982", "54603982")</f>
        <v/>
      </c>
      <c r="B165" t="n">
        <v>0.7443025627383171</v>
      </c>
    </row>
    <row r="166">
      <c r="A166">
        <f>HYPERLINK("https://stackoverflow.com/q/54754818", "54754818")</f>
        <v/>
      </c>
      <c r="B166" t="n">
        <v>0.4489296357112449</v>
      </c>
    </row>
    <row r="167">
      <c r="A167">
        <f>HYPERLINK("https://stackoverflow.com/q/55026722", "55026722")</f>
        <v/>
      </c>
      <c r="B167" t="n">
        <v>0.2067705130832821</v>
      </c>
    </row>
    <row r="168">
      <c r="A168">
        <f>HYPERLINK("https://stackoverflow.com/q/55240089", "55240089")</f>
        <v/>
      </c>
      <c r="B168" t="n">
        <v>0.3910680236733279</v>
      </c>
    </row>
    <row r="169">
      <c r="A169">
        <f>HYPERLINK("https://stackoverflow.com/q/55450821", "55450821")</f>
        <v/>
      </c>
      <c r="B169" t="n">
        <v>0.4907946459670598</v>
      </c>
    </row>
    <row r="170">
      <c r="A170">
        <f>HYPERLINK("https://stackoverflow.com/q/55726281", "55726281")</f>
        <v/>
      </c>
      <c r="B170" t="n">
        <v>0.7546255721102346</v>
      </c>
    </row>
    <row r="171">
      <c r="A171">
        <f>HYPERLINK("https://stackoverflow.com/q/55781743", "55781743")</f>
        <v/>
      </c>
      <c r="B171" t="n">
        <v>0.4986437613019891</v>
      </c>
    </row>
    <row r="172">
      <c r="A172">
        <f>HYPERLINK("https://stackoverflow.com/q/55835107", "55835107")</f>
        <v/>
      </c>
      <c r="B172" t="n">
        <v>0.3878376957847157</v>
      </c>
    </row>
    <row r="173">
      <c r="A173">
        <f>HYPERLINK("https://stackoverflow.com/q/56028910", "56028910")</f>
        <v/>
      </c>
      <c r="B173" t="n">
        <v>0.4916305916305917</v>
      </c>
    </row>
    <row r="174">
      <c r="A174">
        <f>HYPERLINK("https://stackoverflow.com/q/56074106", "56074106")</f>
        <v/>
      </c>
      <c r="B174" t="n">
        <v>0.2875345856997233</v>
      </c>
    </row>
    <row r="175">
      <c r="A175">
        <f>HYPERLINK("https://stackoverflow.com/q/56235510", "56235510")</f>
        <v/>
      </c>
      <c r="B175" t="n">
        <v>0.3650214343645001</v>
      </c>
    </row>
    <row r="176">
      <c r="A176">
        <f>HYPERLINK("https://stackoverflow.com/q/56295166", "56295166")</f>
        <v/>
      </c>
      <c r="B176" t="n">
        <v>0.2349242588968616</v>
      </c>
    </row>
    <row r="177">
      <c r="A177">
        <f>HYPERLINK("https://stackoverflow.com/q/56420263", "56420263")</f>
        <v/>
      </c>
      <c r="B177" t="n">
        <v>0.4580177750112391</v>
      </c>
    </row>
    <row r="178">
      <c r="A178">
        <f>HYPERLINK("https://stackoverflow.com/q/56429400", "56429400")</f>
        <v/>
      </c>
      <c r="B178" t="n">
        <v>0.3068986568986568</v>
      </c>
    </row>
    <row r="179">
      <c r="A179">
        <f>HYPERLINK("https://stackoverflow.com/q/56751486", "56751486")</f>
        <v/>
      </c>
      <c r="B179" t="n">
        <v>0.5656998210955045</v>
      </c>
    </row>
    <row r="180">
      <c r="A180">
        <f>HYPERLINK("https://stackoverflow.com/q/56756414", "56756414")</f>
        <v/>
      </c>
      <c r="B180" t="n">
        <v>0.4921852176453403</v>
      </c>
    </row>
    <row r="181">
      <c r="A181">
        <f>HYPERLINK("https://stackoverflow.com/q/56774454", "56774454")</f>
        <v/>
      </c>
      <c r="B181" t="n">
        <v>0.2631384159881569</v>
      </c>
    </row>
    <row r="182">
      <c r="A182">
        <f>HYPERLINK("https://stackoverflow.com/q/56875888", "56875888")</f>
        <v/>
      </c>
      <c r="B182" t="n">
        <v>0.4512178434592229</v>
      </c>
    </row>
    <row r="183">
      <c r="A183">
        <f>HYPERLINK("https://stackoverflow.com/q/56903025", "56903025")</f>
        <v/>
      </c>
      <c r="B183" t="n">
        <v>0.3897413286302175</v>
      </c>
    </row>
    <row r="184">
      <c r="A184">
        <f>HYPERLINK("https://stackoverflow.com/q/56935694", "56935694")</f>
        <v/>
      </c>
      <c r="B184" t="n">
        <v>0.264003977461054</v>
      </c>
    </row>
    <row r="185">
      <c r="A185">
        <f>HYPERLINK("https://stackoverflow.com/q/56952560", "56952560")</f>
        <v/>
      </c>
      <c r="B185" t="n">
        <v>0.3074677193848179</v>
      </c>
    </row>
    <row r="186">
      <c r="A186">
        <f>HYPERLINK("https://stackoverflow.com/q/56990210", "56990210")</f>
        <v/>
      </c>
      <c r="B186" t="n">
        <v>0.3595741113346748</v>
      </c>
    </row>
    <row r="187">
      <c r="A187">
        <f>HYPERLINK("https://stackoverflow.com/q/57012762", "57012762")</f>
        <v/>
      </c>
      <c r="B187" t="n">
        <v>0.3284948482316903</v>
      </c>
    </row>
    <row r="188">
      <c r="A188">
        <f>HYPERLINK("https://stackoverflow.com/q/57115085", "57115085")</f>
        <v/>
      </c>
      <c r="B188" t="n">
        <v>0.4554270064833446</v>
      </c>
    </row>
    <row r="189">
      <c r="A189">
        <f>HYPERLINK("https://stackoverflow.com/q/57163127", "57163127")</f>
        <v/>
      </c>
      <c r="B189" t="n">
        <v>0.4584448011414304</v>
      </c>
    </row>
    <row r="190">
      <c r="A190">
        <f>HYPERLINK("https://stackoverflow.com/q/57172082", "57172082")</f>
        <v/>
      </c>
      <c r="B190" t="n">
        <v>0.5182676518883416</v>
      </c>
    </row>
    <row r="191">
      <c r="A191">
        <f>HYPERLINK("https://stackoverflow.com/q/57261342", "57261342")</f>
        <v/>
      </c>
      <c r="B191" t="n">
        <v>0.6137429064890205</v>
      </c>
    </row>
    <row r="192">
      <c r="A192">
        <f>HYPERLINK("https://stackoverflow.com/q/57382016", "57382016")</f>
        <v/>
      </c>
      <c r="B192" t="n">
        <v>0.2979657882570504</v>
      </c>
    </row>
    <row r="193">
      <c r="A193">
        <f>HYPERLINK("https://stackoverflow.com/q/57417867", "57417867")</f>
        <v/>
      </c>
      <c r="B193" t="n">
        <v>0.4388573720703684</v>
      </c>
    </row>
    <row r="194">
      <c r="A194">
        <f>HYPERLINK("https://stackoverflow.com/q/57494649", "57494649")</f>
        <v/>
      </c>
      <c r="B194" t="n">
        <v>0.3494121105232217</v>
      </c>
    </row>
    <row r="195">
      <c r="A195">
        <f>HYPERLINK("https://stackoverflow.com/q/57557137", "57557137")</f>
        <v/>
      </c>
      <c r="B195" t="n">
        <v>0.6303716608594658</v>
      </c>
    </row>
    <row r="196">
      <c r="A196">
        <f>HYPERLINK("https://stackoverflow.com/q/57575852", "57575852")</f>
        <v/>
      </c>
      <c r="B196" t="n">
        <v>0.2877361337437384</v>
      </c>
    </row>
    <row r="197">
      <c r="A197">
        <f>HYPERLINK("https://stackoverflow.com/q/57599366", "57599366")</f>
        <v/>
      </c>
      <c r="B197" t="n">
        <v>0.2154984840378099</v>
      </c>
    </row>
    <row r="198">
      <c r="A198">
        <f>HYPERLINK("https://stackoverflow.com/q/57647663", "57647663")</f>
        <v/>
      </c>
      <c r="B198" t="n">
        <v>0.3585732742709487</v>
      </c>
    </row>
    <row r="199">
      <c r="A199">
        <f>HYPERLINK("https://stackoverflow.com/q/57849964", "57849964")</f>
        <v/>
      </c>
      <c r="B199" t="n">
        <v>0.6262204767359405</v>
      </c>
    </row>
    <row r="200">
      <c r="A200">
        <f>HYPERLINK("https://stackoverflow.com/q/57895035", "57895035")</f>
        <v/>
      </c>
      <c r="B200" t="n">
        <v>0.3087514647917333</v>
      </c>
    </row>
    <row r="201">
      <c r="A201">
        <f>HYPERLINK("https://stackoverflow.com/q/57909595", "57909595")</f>
        <v/>
      </c>
      <c r="B201" t="n">
        <v>0.3990846947051327</v>
      </c>
    </row>
    <row r="202">
      <c r="A202">
        <f>HYPERLINK("https://stackoverflow.com/q/57971560", "57971560")</f>
        <v/>
      </c>
      <c r="B202" t="n">
        <v>0.4707844490453187</v>
      </c>
    </row>
    <row r="203">
      <c r="A203">
        <f>HYPERLINK("https://stackoverflow.com/q/58229641", "58229641")</f>
        <v/>
      </c>
      <c r="B203" t="n">
        <v>0.3446191932430465</v>
      </c>
    </row>
    <row r="204">
      <c r="A204">
        <f>HYPERLINK("https://stackoverflow.com/q/58251999", "58251999")</f>
        <v/>
      </c>
      <c r="B204" t="n">
        <v>0.2991152745251106</v>
      </c>
    </row>
    <row r="205">
      <c r="A205">
        <f>HYPERLINK("https://stackoverflow.com/q/58275712", "58275712")</f>
        <v/>
      </c>
      <c r="B205" t="n">
        <v>0.4174933862433864</v>
      </c>
    </row>
    <row r="206">
      <c r="A206">
        <f>HYPERLINK("https://stackoverflow.com/q/58281244", "58281244")</f>
        <v/>
      </c>
      <c r="B206" t="n">
        <v>0.3038532486165198</v>
      </c>
    </row>
    <row r="207">
      <c r="A207">
        <f>HYPERLINK("https://stackoverflow.com/q/58422656", "58422656")</f>
        <v/>
      </c>
      <c r="B207" t="n">
        <v>0.3875060125060125</v>
      </c>
    </row>
    <row r="208">
      <c r="A208">
        <f>HYPERLINK("https://stackoverflow.com/q/58542085", "58542085")</f>
        <v/>
      </c>
      <c r="B208" t="n">
        <v>0.304718501984127</v>
      </c>
    </row>
    <row r="209">
      <c r="A209">
        <f>HYPERLINK("https://stackoverflow.com/q/58649380", "58649380")</f>
        <v/>
      </c>
      <c r="B209" t="n">
        <v>0.4807549962990378</v>
      </c>
    </row>
    <row r="210">
      <c r="A210">
        <f>HYPERLINK("https://stackoverflow.com/q/58798429", "58798429")</f>
        <v/>
      </c>
      <c r="B210" t="n">
        <v>0.5003390352904916</v>
      </c>
    </row>
    <row r="211">
      <c r="A211">
        <f>HYPERLINK("https://stackoverflow.com/q/58944331", "58944331")</f>
        <v/>
      </c>
      <c r="B211" t="n">
        <v>0.2550785426433095</v>
      </c>
    </row>
    <row r="212">
      <c r="A212">
        <f>HYPERLINK("https://stackoverflow.com/q/59211352", "59211352")</f>
        <v/>
      </c>
      <c r="B212" t="n">
        <v>0.2931480284421462</v>
      </c>
    </row>
    <row r="213">
      <c r="A213">
        <f>HYPERLINK("https://stackoverflow.com/q/59253188", "59253188")</f>
        <v/>
      </c>
      <c r="B213" t="n">
        <v>0.3328256939801402</v>
      </c>
    </row>
    <row r="214">
      <c r="A214">
        <f>HYPERLINK("https://stackoverflow.com/q/59322480", "59322480")</f>
        <v/>
      </c>
      <c r="B214" t="n">
        <v>0.538977896454532</v>
      </c>
    </row>
    <row r="215">
      <c r="A215">
        <f>HYPERLINK("https://stackoverflow.com/q/59368495", "59368495")</f>
        <v/>
      </c>
      <c r="B215" t="n">
        <v>0.5606191194426488</v>
      </c>
    </row>
    <row r="216">
      <c r="A216">
        <f>HYPERLINK("https://stackoverflow.com/q/59375580", "59375580")</f>
        <v/>
      </c>
      <c r="B216" t="n">
        <v>0.3600816112608566</v>
      </c>
    </row>
    <row r="217">
      <c r="A217">
        <f>HYPERLINK("https://stackoverflow.com/q/59442097", "59442097")</f>
        <v/>
      </c>
      <c r="B217" t="n">
        <v>0.4405952380952382</v>
      </c>
    </row>
    <row r="218">
      <c r="A218">
        <f>HYPERLINK("https://stackoverflow.com/q/59464598", "59464598")</f>
        <v/>
      </c>
      <c r="B218" t="n">
        <v>0.167999751984127</v>
      </c>
    </row>
    <row r="219">
      <c r="A219">
        <f>HYPERLINK("https://stackoverflow.com/q/59503337", "59503337")</f>
        <v/>
      </c>
      <c r="B219" t="n">
        <v>0.4445089688992129</v>
      </c>
    </row>
    <row r="220">
      <c r="A220">
        <f>HYPERLINK("https://stackoverflow.com/q/59565239", "59565239")</f>
        <v/>
      </c>
      <c r="B220" t="n">
        <v>0.5609138193883957</v>
      </c>
    </row>
    <row r="221">
      <c r="A221">
        <f>HYPERLINK("https://stackoverflow.com/q/59570336", "59570336")</f>
        <v/>
      </c>
      <c r="B221" t="n">
        <v>0.4761443337024733</v>
      </c>
    </row>
    <row r="222">
      <c r="A222">
        <f>HYPERLINK("https://stackoverflow.com/q/59615918", "59615918")</f>
        <v/>
      </c>
      <c r="B222" t="n">
        <v>0.4728884254431698</v>
      </c>
    </row>
    <row r="223">
      <c r="A223">
        <f>HYPERLINK("https://stackoverflow.com/q/59652308", "59652308")</f>
        <v/>
      </c>
      <c r="B223" t="n">
        <v>0.316792556102901</v>
      </c>
    </row>
    <row r="224">
      <c r="A224">
        <f>HYPERLINK("https://stackoverflow.com/q/59658068", "59658068")</f>
        <v/>
      </c>
      <c r="B224" t="n">
        <v>0.3693351736829997</v>
      </c>
    </row>
    <row r="225">
      <c r="A225">
        <f>HYPERLINK("https://stackoverflow.com/q/59730597", "59730597")</f>
        <v/>
      </c>
      <c r="B225" t="n">
        <v>0.2832171893147503</v>
      </c>
    </row>
    <row r="226">
      <c r="A226">
        <f>HYPERLINK("https://stackoverflow.com/q/59867397", "59867397")</f>
        <v/>
      </c>
      <c r="B226" t="n">
        <v>0.3399470899470899</v>
      </c>
    </row>
    <row r="227">
      <c r="A227">
        <f>HYPERLINK("https://stackoverflow.com/q/59869618", "59869618")</f>
        <v/>
      </c>
      <c r="B227" t="n">
        <v>0.3709235209235209</v>
      </c>
    </row>
    <row r="228">
      <c r="A228">
        <f>HYPERLINK("https://stackoverflow.com/q/59902654", "59902654")</f>
        <v/>
      </c>
      <c r="B228" t="n">
        <v>0.4100361663652804</v>
      </c>
    </row>
    <row r="229">
      <c r="A229">
        <f>HYPERLINK("https://stackoverflow.com/q/59959076", "59959076")</f>
        <v/>
      </c>
      <c r="B229" t="n">
        <v>0.4481160065272216</v>
      </c>
    </row>
    <row r="230">
      <c r="A230">
        <f>HYPERLINK("https://stackoverflow.com/q/60071979", "60071979")</f>
        <v/>
      </c>
      <c r="B230" t="n">
        <v>0.4951906487232575</v>
      </c>
    </row>
    <row r="231">
      <c r="A231">
        <f>HYPERLINK("https://stackoverflow.com/q/60169520", "60169520")</f>
        <v/>
      </c>
      <c r="B231" t="n">
        <v>0.3263512155917219</v>
      </c>
    </row>
    <row r="232">
      <c r="A232">
        <f>HYPERLINK("https://stackoverflow.com/q/60229963", "60229963")</f>
        <v/>
      </c>
      <c r="B232" t="n">
        <v>0.3737854737854738</v>
      </c>
    </row>
    <row r="233">
      <c r="A233">
        <f>HYPERLINK("https://stackoverflow.com/q/60366748", "60366748")</f>
        <v/>
      </c>
      <c r="B233" t="n">
        <v>0.2775689223057644</v>
      </c>
    </row>
    <row r="234">
      <c r="A234">
        <f>HYPERLINK("https://stackoverflow.com/q/60376741", "60376741")</f>
        <v/>
      </c>
      <c r="B234" t="n">
        <v>0.4413527124370498</v>
      </c>
    </row>
    <row r="235">
      <c r="A235">
        <f>HYPERLINK("https://stackoverflow.com/q/60407965", "60407965")</f>
        <v/>
      </c>
      <c r="B235" t="n">
        <v>0.5243225300259521</v>
      </c>
    </row>
    <row r="236">
      <c r="A236">
        <f>HYPERLINK("https://stackoverflow.com/q/60648240", "60648240")</f>
        <v/>
      </c>
      <c r="B236" t="n">
        <v>0.5365845168476747</v>
      </c>
    </row>
    <row r="237">
      <c r="A237">
        <f>HYPERLINK("https://stackoverflow.com/q/60662730", "60662730")</f>
        <v/>
      </c>
      <c r="B237" t="n">
        <v>0.3635351576528048</v>
      </c>
    </row>
    <row r="238">
      <c r="A238">
        <f>HYPERLINK("https://stackoverflow.com/q/60665681", "60665681")</f>
        <v/>
      </c>
      <c r="B238" t="n">
        <v>0.23519474724294</v>
      </c>
    </row>
    <row r="239">
      <c r="A239">
        <f>HYPERLINK("https://stackoverflow.com/q/60672693", "60672693")</f>
        <v/>
      </c>
      <c r="B239" t="n">
        <v>0.6124639249639249</v>
      </c>
    </row>
    <row r="240">
      <c r="A240">
        <f>HYPERLINK("https://stackoverflow.com/q/60786550", "60786550")</f>
        <v/>
      </c>
      <c r="B240" t="n">
        <v>0.3250835421888053</v>
      </c>
    </row>
    <row r="241">
      <c r="A241">
        <f>HYPERLINK("https://stackoverflow.com/q/60811345", "60811345")</f>
        <v/>
      </c>
      <c r="B241" t="n">
        <v>0.3019924686591354</v>
      </c>
    </row>
    <row r="242">
      <c r="A242">
        <f>HYPERLINK("https://stackoverflow.com/q/60831699", "60831699")</f>
        <v/>
      </c>
      <c r="B242" t="n">
        <v>0.5055244319950203</v>
      </c>
    </row>
    <row r="243">
      <c r="A243">
        <f>HYPERLINK("https://stackoverflow.com/q/60939663", "60939663")</f>
        <v/>
      </c>
      <c r="B243" t="n">
        <v>0.7004721719911594</v>
      </c>
    </row>
    <row r="244">
      <c r="A244">
        <f>HYPERLINK("https://stackoverflow.com/q/60986606", "60986606")</f>
        <v/>
      </c>
      <c r="B244" t="n">
        <v>0.6957875457875456</v>
      </c>
    </row>
    <row r="245">
      <c r="A245">
        <f>HYPERLINK("https://stackoverflow.com/q/61065007", "61065007")</f>
        <v/>
      </c>
      <c r="B245" t="n">
        <v>0.4703205381875741</v>
      </c>
    </row>
    <row r="246">
      <c r="A246">
        <f>HYPERLINK("https://stackoverflow.com/q/61078197", "61078197")</f>
        <v/>
      </c>
      <c r="B246" t="n">
        <v>0.5801756163458291</v>
      </c>
    </row>
    <row r="247">
      <c r="A247">
        <f>HYPERLINK("https://stackoverflow.com/q/61100181", "61100181")</f>
        <v/>
      </c>
      <c r="B247" t="n">
        <v>0.3427960927960928</v>
      </c>
    </row>
    <row r="248">
      <c r="A248">
        <f>HYPERLINK("https://stackoverflow.com/q/61105890", "61105890")</f>
        <v/>
      </c>
      <c r="B248" t="n">
        <v>0.6115520282186949</v>
      </c>
    </row>
    <row r="249">
      <c r="A249">
        <f>HYPERLINK("https://stackoverflow.com/q/61120900", "61120900")</f>
        <v/>
      </c>
      <c r="B249" t="n">
        <v>0.5924391411630391</v>
      </c>
    </row>
    <row r="250">
      <c r="A250">
        <f>HYPERLINK("https://stackoverflow.com/q/61143493", "61143493")</f>
        <v/>
      </c>
      <c r="B250" t="n">
        <v>0.6437426210153482</v>
      </c>
    </row>
    <row r="251">
      <c r="A251">
        <f>HYPERLINK("https://stackoverflow.com/q/61191042", "61191042")</f>
        <v/>
      </c>
      <c r="B251" t="n">
        <v>0.4785656354999421</v>
      </c>
    </row>
    <row r="252">
      <c r="A252">
        <f>HYPERLINK("https://stackoverflow.com/q/61208367", "61208367")</f>
        <v/>
      </c>
      <c r="B252" t="n">
        <v>0.5004836653036098</v>
      </c>
    </row>
    <row r="253">
      <c r="A253">
        <f>HYPERLINK("https://stackoverflow.com/q/61222090", "61222090")</f>
        <v/>
      </c>
      <c r="B253" t="n">
        <v>0.4581244778613199</v>
      </c>
    </row>
    <row r="254">
      <c r="A254">
        <f>HYPERLINK("https://stackoverflow.com/q/61462588", "61462588")</f>
        <v/>
      </c>
      <c r="B254" t="n">
        <v>0.3623127654817795</v>
      </c>
    </row>
    <row r="255">
      <c r="A255">
        <f>HYPERLINK("https://stackoverflow.com/q/61470698", "61470698")</f>
        <v/>
      </c>
      <c r="B255" t="n">
        <v>0.3034285714285714</v>
      </c>
    </row>
    <row r="256">
      <c r="A256">
        <f>HYPERLINK("https://stackoverflow.com/q/61611950", "61611950")</f>
        <v/>
      </c>
      <c r="B256" t="n">
        <v>0.237066431510876</v>
      </c>
    </row>
    <row r="257">
      <c r="A257">
        <f>HYPERLINK("https://stackoverflow.com/q/61632938", "61632938")</f>
        <v/>
      </c>
      <c r="B257" t="n">
        <v>0.3130169908338923</v>
      </c>
    </row>
    <row r="258">
      <c r="A258">
        <f>HYPERLINK("https://stackoverflow.com/q/61655523", "61655523")</f>
        <v/>
      </c>
      <c r="B258" t="n">
        <v>0.371391285820816</v>
      </c>
    </row>
    <row r="259">
      <c r="A259">
        <f>HYPERLINK("https://stackoverflow.com/q/61729358", "61729358")</f>
        <v/>
      </c>
      <c r="B259" t="n">
        <v>0.3009157509157508</v>
      </c>
    </row>
    <row r="260">
      <c r="A260">
        <f>HYPERLINK("https://stackoverflow.com/q/61775267", "61775267")</f>
        <v/>
      </c>
      <c r="B260" t="n">
        <v>0.4592626079967851</v>
      </c>
    </row>
    <row r="261">
      <c r="A261">
        <f>HYPERLINK("https://stackoverflow.com/q/61782655", "61782655")</f>
        <v/>
      </c>
      <c r="B261" t="n">
        <v>0.4331479550457653</v>
      </c>
    </row>
    <row r="262">
      <c r="A262">
        <f>HYPERLINK("https://stackoverflow.com/q/61824996", "61824996")</f>
        <v/>
      </c>
      <c r="B262" t="n">
        <v>0.595734126984127</v>
      </c>
    </row>
    <row r="263">
      <c r="A263">
        <f>HYPERLINK("https://stackoverflow.com/q/61865302", "61865302")</f>
        <v/>
      </c>
      <c r="B263" t="n">
        <v>0.5087563951200316</v>
      </c>
    </row>
    <row r="264">
      <c r="A264">
        <f>HYPERLINK("https://stackoverflow.com/q/61904800", "61904800")</f>
        <v/>
      </c>
      <c r="B264" t="n">
        <v>0.3564964447317388</v>
      </c>
    </row>
    <row r="265">
      <c r="A265">
        <f>HYPERLINK("https://stackoverflow.com/q/61915796", "61915796")</f>
        <v/>
      </c>
      <c r="B265" t="n">
        <v>0.3668655397193681</v>
      </c>
    </row>
    <row r="266">
      <c r="A266">
        <f>HYPERLINK("https://stackoverflow.com/q/61919301", "61919301")</f>
        <v/>
      </c>
      <c r="B266" t="n">
        <v>0.5534468215627636</v>
      </c>
    </row>
    <row r="267">
      <c r="A267">
        <f>HYPERLINK("https://stackoverflow.com/q/61947363", "61947363")</f>
        <v/>
      </c>
      <c r="B267" t="n">
        <v>0.2907438169066076</v>
      </c>
    </row>
    <row r="268">
      <c r="A268">
        <f>HYPERLINK("https://stackoverflow.com/q/62037429", "62037429")</f>
        <v/>
      </c>
      <c r="B268" t="n">
        <v>0.6041732366235676</v>
      </c>
    </row>
    <row r="269">
      <c r="A269">
        <f>HYPERLINK("https://stackoverflow.com/q/62065508", "62065508")</f>
        <v/>
      </c>
      <c r="B269" t="n">
        <v>0.6287690444316951</v>
      </c>
    </row>
    <row r="270">
      <c r="A270">
        <f>HYPERLINK("https://stackoverflow.com/q/62078096", "62078096")</f>
        <v/>
      </c>
      <c r="B270" t="n">
        <v>0.6261730969760166</v>
      </c>
    </row>
    <row r="271">
      <c r="A271">
        <f>HYPERLINK("https://stackoverflow.com/q/62078382", "62078382")</f>
        <v/>
      </c>
      <c r="B271" t="n">
        <v>0.2049308950449635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