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0.3219359281003117</v>
      </c>
    </row>
    <row r="3">
      <c r="A3">
        <f>HYPERLINK("https://stackoverflow.com/q/13085151", "13085151")</f>
        <v/>
      </c>
      <c r="B3" t="n">
        <v>0.3248222365869425</v>
      </c>
    </row>
    <row r="4">
      <c r="A4">
        <f>HYPERLINK("https://stackoverflow.com/q/13480693", "13480693")</f>
        <v/>
      </c>
      <c r="B4" t="n">
        <v>0.2859879584017516</v>
      </c>
    </row>
    <row r="5">
      <c r="A5">
        <f>HYPERLINK("https://stackoverflow.com/q/18624062", "18624062")</f>
        <v/>
      </c>
      <c r="B5" t="n">
        <v>0.3304974089035785</v>
      </c>
    </row>
    <row r="6">
      <c r="A6">
        <f>HYPERLINK("https://stackoverflow.com/q/22861584", "22861584")</f>
        <v/>
      </c>
      <c r="B6" t="n">
        <v>0.4012896825396825</v>
      </c>
    </row>
    <row r="7">
      <c r="A7">
        <f>HYPERLINK("https://stackoverflow.com/q/31838520", "31838520")</f>
        <v/>
      </c>
      <c r="B7" t="n">
        <v>0.6574000177352134</v>
      </c>
    </row>
    <row r="8">
      <c r="A8">
        <f>HYPERLINK("https://stackoverflow.com/q/32040971", "32040971")</f>
        <v/>
      </c>
      <c r="B8" t="n">
        <v>0.3060487848623442</v>
      </c>
    </row>
    <row r="9">
      <c r="A9">
        <f>HYPERLINK("https://stackoverflow.com/q/32380983", "32380983")</f>
        <v/>
      </c>
      <c r="B9" t="n">
        <v>0.4807549962990377</v>
      </c>
    </row>
    <row r="10">
      <c r="A10">
        <f>HYPERLINK("https://stackoverflow.com/q/34814468", "34814468")</f>
        <v/>
      </c>
      <c r="B10" t="n">
        <v>0.4705710024501972</v>
      </c>
    </row>
    <row r="11">
      <c r="A11">
        <f>HYPERLINK("https://stackoverflow.com/q/35894935", "35894935")</f>
        <v/>
      </c>
      <c r="B11" t="n">
        <v>0.6870199692780338</v>
      </c>
    </row>
    <row r="12">
      <c r="A12">
        <f>HYPERLINK("https://stackoverflow.com/q/36089525", "36089525")</f>
        <v/>
      </c>
      <c r="B12" t="n">
        <v>0.3308302808302808</v>
      </c>
    </row>
    <row r="13">
      <c r="A13">
        <f>HYPERLINK("https://stackoverflow.com/q/36287339", "36287339")</f>
        <v/>
      </c>
      <c r="B13" t="n">
        <v>0.2085322560900967</v>
      </c>
    </row>
    <row r="14">
      <c r="A14">
        <f>HYPERLINK("https://stackoverflow.com/q/37196287", "37196287")</f>
        <v/>
      </c>
      <c r="B14" t="n">
        <v>0.3234861845972957</v>
      </c>
    </row>
    <row r="15">
      <c r="A15">
        <f>HYPERLINK("https://stackoverflow.com/q/37481142", "37481142")</f>
        <v/>
      </c>
      <c r="B15" t="n">
        <v>0.3433900636066701</v>
      </c>
    </row>
    <row r="16">
      <c r="A16">
        <f>HYPERLINK("https://stackoverflow.com/q/37489706", "37489706")</f>
        <v/>
      </c>
      <c r="B16" t="n">
        <v>0.3881706528765352</v>
      </c>
    </row>
    <row r="17">
      <c r="A17">
        <f>HYPERLINK("https://stackoverflow.com/q/37521245", "37521245")</f>
        <v/>
      </c>
      <c r="B17" t="n">
        <v>0.3128815628815629</v>
      </c>
    </row>
    <row r="18">
      <c r="A18">
        <f>HYPERLINK("https://stackoverflow.com/q/39232599", "39232599")</f>
        <v/>
      </c>
      <c r="B18" t="n">
        <v>0.7834087079897136</v>
      </c>
    </row>
    <row r="19">
      <c r="A19">
        <f>HYPERLINK("https://stackoverflow.com/q/39488461", "39488461")</f>
        <v/>
      </c>
      <c r="B19" t="n">
        <v>0.5353434208574395</v>
      </c>
    </row>
    <row r="20">
      <c r="A20">
        <f>HYPERLINK("https://stackoverflow.com/q/39490200", "39490200")</f>
        <v/>
      </c>
      <c r="B20" t="n">
        <v>0.5492639197302409</v>
      </c>
    </row>
    <row r="21">
      <c r="A21">
        <f>HYPERLINK("https://stackoverflow.com/q/39493708", "39493708")</f>
        <v/>
      </c>
      <c r="B21" t="n">
        <v>0.4680615680615681</v>
      </c>
    </row>
    <row r="22">
      <c r="A22">
        <f>HYPERLINK("https://stackoverflow.com/q/40159662", "40159662")</f>
        <v/>
      </c>
      <c r="B22" t="n">
        <v>0.4047619047619048</v>
      </c>
    </row>
    <row r="23">
      <c r="A23">
        <f>HYPERLINK("https://stackoverflow.com/q/40589959", "40589959")</f>
        <v/>
      </c>
      <c r="B23" t="n">
        <v>0.40539610060158</v>
      </c>
    </row>
    <row r="24">
      <c r="A24">
        <f>HYPERLINK("https://stackoverflow.com/q/41002487", "41002487")</f>
        <v/>
      </c>
      <c r="B24" t="n">
        <v>0.394748984865264</v>
      </c>
    </row>
    <row r="25">
      <c r="A25">
        <f>HYPERLINK("https://stackoverflow.com/q/41045890", "41045890")</f>
        <v/>
      </c>
      <c r="B25" t="n">
        <v>0.3319061542745753</v>
      </c>
    </row>
    <row r="26">
      <c r="A26">
        <f>HYPERLINK("https://stackoverflow.com/q/41194285", "41194285")</f>
        <v/>
      </c>
      <c r="B26" t="n">
        <v>0.3918794570968485</v>
      </c>
    </row>
    <row r="27">
      <c r="A27">
        <f>HYPERLINK("https://stackoverflow.com/q/41580358", "41580358")</f>
        <v/>
      </c>
      <c r="B27" t="n">
        <v>0.2954680314493399</v>
      </c>
    </row>
    <row r="28">
      <c r="A28">
        <f>HYPERLINK("https://stackoverflow.com/q/41806580", "41806580")</f>
        <v/>
      </c>
      <c r="B28" t="n">
        <v>0.380607315389924</v>
      </c>
    </row>
    <row r="29">
      <c r="A29">
        <f>HYPERLINK("https://stackoverflow.com/q/41883521", "41883521")</f>
        <v/>
      </c>
      <c r="B29" t="n">
        <v>0.3224573780129336</v>
      </c>
    </row>
    <row r="30">
      <c r="A30">
        <f>HYPERLINK("https://stackoverflow.com/q/41935351", "41935351")</f>
        <v/>
      </c>
      <c r="B30" t="n">
        <v>0.7254209668658339</v>
      </c>
    </row>
    <row r="31">
      <c r="A31">
        <f>HYPERLINK("https://stackoverflow.com/q/42073424", "42073424")</f>
        <v/>
      </c>
      <c r="B31" t="n">
        <v>0.4164972355983592</v>
      </c>
    </row>
    <row r="32">
      <c r="A32">
        <f>HYPERLINK("https://stackoverflow.com/q/42388942", "42388942")</f>
        <v/>
      </c>
      <c r="B32" t="n">
        <v>0.4933287324591671</v>
      </c>
    </row>
    <row r="33">
      <c r="A33">
        <f>HYPERLINK("https://stackoverflow.com/q/42503229", "42503229")</f>
        <v/>
      </c>
      <c r="B33" t="n">
        <v>0.6518812463256909</v>
      </c>
    </row>
    <row r="34">
      <c r="A34">
        <f>HYPERLINK("https://stackoverflow.com/q/42672196", "42672196")</f>
        <v/>
      </c>
      <c r="B34" t="n">
        <v>0.4523010546500479</v>
      </c>
    </row>
    <row r="35">
      <c r="A35">
        <f>HYPERLINK("https://stackoverflow.com/q/42859891", "42859891")</f>
        <v/>
      </c>
      <c r="B35" t="n">
        <v>0.6414004420333533</v>
      </c>
    </row>
    <row r="36">
      <c r="A36">
        <f>HYPERLINK("https://stackoverflow.com/q/42900540", "42900540")</f>
        <v/>
      </c>
      <c r="B36" t="n">
        <v>0.5256900618346402</v>
      </c>
    </row>
    <row r="37">
      <c r="A37">
        <f>HYPERLINK("https://stackoverflow.com/q/42912565", "42912565")</f>
        <v/>
      </c>
      <c r="B37" t="n">
        <v>0.7714167761938463</v>
      </c>
    </row>
    <row r="38">
      <c r="A38">
        <f>HYPERLINK("https://stackoverflow.com/q/43261740", "43261740")</f>
        <v/>
      </c>
      <c r="B38" t="n">
        <v>0.6498535983972877</v>
      </c>
    </row>
    <row r="39">
      <c r="A39">
        <f>HYPERLINK("https://stackoverflow.com/q/43454426", "43454426")</f>
        <v/>
      </c>
      <c r="B39" t="n">
        <v>0.3706550130600764</v>
      </c>
    </row>
    <row r="40">
      <c r="A40">
        <f>HYPERLINK("https://stackoverflow.com/q/43480568", "43480568")</f>
        <v/>
      </c>
      <c r="B40" t="n">
        <v>0.674717781215976</v>
      </c>
    </row>
    <row r="41">
      <c r="A41">
        <f>HYPERLINK("https://stackoverflow.com/q/43861008", "43861008")</f>
        <v/>
      </c>
      <c r="B41" t="n">
        <v>0.2981788326615913</v>
      </c>
    </row>
    <row r="42">
      <c r="A42">
        <f>HYPERLINK("https://stackoverflow.com/q/43876357", "43876357")</f>
        <v/>
      </c>
      <c r="B42" t="n">
        <v>0.3756321112515803</v>
      </c>
    </row>
    <row r="43">
      <c r="A43">
        <f>HYPERLINK("https://stackoverflow.com/q/44178272", "44178272")</f>
        <v/>
      </c>
      <c r="B43" t="n">
        <v>0.4673980703392468</v>
      </c>
    </row>
    <row r="44">
      <c r="A44">
        <f>HYPERLINK("https://stackoverflow.com/q/44376454", "44376454")</f>
        <v/>
      </c>
      <c r="B44" t="n">
        <v>0.3161507936507936</v>
      </c>
    </row>
    <row r="45">
      <c r="A45">
        <f>HYPERLINK("https://stackoverflow.com/q/44806952", "44806952")</f>
        <v/>
      </c>
      <c r="B45" t="n">
        <v>0.2889033189033189</v>
      </c>
    </row>
    <row r="46">
      <c r="A46">
        <f>HYPERLINK("https://stackoverflow.com/q/44879191", "44879191")</f>
        <v/>
      </c>
      <c r="B46" t="n">
        <v>0.3160768894713849</v>
      </c>
    </row>
    <row r="47">
      <c r="A47">
        <f>HYPERLINK("https://stackoverflow.com/q/44950507", "44950507")</f>
        <v/>
      </c>
      <c r="B47" t="n">
        <v>0.2948972323972325</v>
      </c>
    </row>
    <row r="48">
      <c r="A48">
        <f>HYPERLINK("https://stackoverflow.com/q/45068055", "45068055")</f>
        <v/>
      </c>
      <c r="B48" t="n">
        <v>0.4444841269841269</v>
      </c>
    </row>
    <row r="49">
      <c r="A49">
        <f>HYPERLINK("https://stackoverflow.com/q/45171327", "45171327")</f>
        <v/>
      </c>
      <c r="B49" t="n">
        <v>0.3368131868131868</v>
      </c>
    </row>
    <row r="50">
      <c r="A50">
        <f>HYPERLINK("https://stackoverflow.com/q/45197195", "45197195")</f>
        <v/>
      </c>
      <c r="B50" t="n">
        <v>0.3466309261011248</v>
      </c>
    </row>
    <row r="51">
      <c r="A51">
        <f>HYPERLINK("https://stackoverflow.com/q/45238254", "45238254")</f>
        <v/>
      </c>
      <c r="B51" t="n">
        <v>0.2465127465127465</v>
      </c>
    </row>
    <row r="52">
      <c r="A52">
        <f>HYPERLINK("https://stackoverflow.com/q/45273016", "45273016")</f>
        <v/>
      </c>
      <c r="B52" t="n">
        <v>0.6743326118326117</v>
      </c>
    </row>
    <row r="53">
      <c r="A53">
        <f>HYPERLINK("https://stackoverflow.com/q/45418662", "45418662")</f>
        <v/>
      </c>
      <c r="B53" t="n">
        <v>0.7067644887412329</v>
      </c>
    </row>
    <row r="54">
      <c r="A54">
        <f>HYPERLINK("https://stackoverflow.com/q/45483554", "45483554")</f>
        <v/>
      </c>
      <c r="B54" t="n">
        <v>0.5615719406041987</v>
      </c>
    </row>
    <row r="55">
      <c r="A55">
        <f>HYPERLINK("https://stackoverflow.com/q/45662481", "45662481")</f>
        <v/>
      </c>
      <c r="B55" t="n">
        <v>0.398419410047317</v>
      </c>
    </row>
    <row r="56">
      <c r="A56">
        <f>HYPERLINK("https://stackoverflow.com/q/45711200", "45711200")</f>
        <v/>
      </c>
      <c r="B56" t="n">
        <v>0.2789935832489024</v>
      </c>
    </row>
    <row r="57">
      <c r="A57">
        <f>HYPERLINK("https://stackoverflow.com/q/45921253", "45921253")</f>
        <v/>
      </c>
      <c r="B57" t="n">
        <v>0.3487789987789988</v>
      </c>
    </row>
    <row r="58">
      <c r="A58">
        <f>HYPERLINK("https://stackoverflow.com/q/45931378", "45931378")</f>
        <v/>
      </c>
      <c r="B58" t="n">
        <v>0.1763931104356636</v>
      </c>
    </row>
    <row r="59">
      <c r="A59">
        <f>HYPERLINK("https://stackoverflow.com/q/45954124", "45954124")</f>
        <v/>
      </c>
      <c r="B59" t="n">
        <v>0.3418761022927689</v>
      </c>
    </row>
    <row r="60">
      <c r="A60">
        <f>HYPERLINK("https://stackoverflow.com/q/46088465", "46088465")</f>
        <v/>
      </c>
      <c r="B60" t="n">
        <v>0.4574422980099107</v>
      </c>
    </row>
    <row r="61">
      <c r="A61">
        <f>HYPERLINK("https://stackoverflow.com/q/46144718", "46144718")</f>
        <v/>
      </c>
      <c r="B61" t="n">
        <v>0.3882514183719002</v>
      </c>
    </row>
    <row r="62">
      <c r="A62">
        <f>HYPERLINK("https://stackoverflow.com/q/46158698", "46158698")</f>
        <v/>
      </c>
      <c r="B62" t="n">
        <v>0.6905691964285716</v>
      </c>
    </row>
    <row r="63">
      <c r="A63">
        <f>HYPERLINK("https://stackoverflow.com/q/46257017", "46257017")</f>
        <v/>
      </c>
      <c r="B63" t="n">
        <v>0.5421746798558392</v>
      </c>
    </row>
    <row r="64">
      <c r="A64">
        <f>HYPERLINK("https://stackoverflow.com/q/46277360", "46277360")</f>
        <v/>
      </c>
      <c r="B64" t="n">
        <v>0.3455026455026455</v>
      </c>
    </row>
    <row r="65">
      <c r="A65">
        <f>HYPERLINK("https://stackoverflow.com/q/46303370", "46303370")</f>
        <v/>
      </c>
      <c r="B65" t="n">
        <v>0.7010582010582009</v>
      </c>
    </row>
    <row r="66">
      <c r="A66">
        <f>HYPERLINK("https://stackoverflow.com/q/46314967", "46314967")</f>
        <v/>
      </c>
      <c r="B66" t="n">
        <v>0.4872361315660286</v>
      </c>
    </row>
    <row r="67">
      <c r="A67">
        <f>HYPERLINK("https://stackoverflow.com/q/46422037", "46422037")</f>
        <v/>
      </c>
      <c r="B67" t="n">
        <v>0.4966709278789815</v>
      </c>
    </row>
    <row r="68">
      <c r="A68">
        <f>HYPERLINK("https://stackoverflow.com/q/46492413", "46492413")</f>
        <v/>
      </c>
      <c r="B68" t="n">
        <v>0.3538075762002143</v>
      </c>
    </row>
    <row r="69">
      <c r="A69">
        <f>HYPERLINK("https://stackoverflow.com/q/46537440", "46537440")</f>
        <v/>
      </c>
      <c r="B69" t="n">
        <v>0.4122460728678345</v>
      </c>
    </row>
    <row r="70">
      <c r="A70">
        <f>HYPERLINK("https://stackoverflow.com/q/46627009", "46627009")</f>
        <v/>
      </c>
      <c r="B70" t="n">
        <v>0.6218671679197996</v>
      </c>
    </row>
    <row r="71">
      <c r="A71">
        <f>HYPERLINK("https://stackoverflow.com/q/46703013", "46703013")</f>
        <v/>
      </c>
      <c r="B71" t="n">
        <v>0.4761545643898585</v>
      </c>
    </row>
    <row r="72">
      <c r="A72">
        <f>HYPERLINK("https://stackoverflow.com/q/47048165", "47048165")</f>
        <v/>
      </c>
      <c r="B72" t="n">
        <v>0.2729494839761</v>
      </c>
    </row>
    <row r="73">
      <c r="A73">
        <f>HYPERLINK("https://stackoverflow.com/q/47060216", "47060216")</f>
        <v/>
      </c>
      <c r="B73" t="n">
        <v>0.2949328449328448</v>
      </c>
    </row>
    <row r="74">
      <c r="A74">
        <f>HYPERLINK("https://stackoverflow.com/q/47178776", "47178776")</f>
        <v/>
      </c>
      <c r="B74" t="n">
        <v>0.4421326087992754</v>
      </c>
    </row>
    <row r="75">
      <c r="A75">
        <f>HYPERLINK("https://stackoverflow.com/q/47336062", "47336062")</f>
        <v/>
      </c>
      <c r="B75" t="n">
        <v>0.5437689969604863</v>
      </c>
    </row>
    <row r="76">
      <c r="A76">
        <f>HYPERLINK("https://stackoverflow.com/q/47437912", "47437912")</f>
        <v/>
      </c>
      <c r="B76" t="n">
        <v>0.1954208602473586</v>
      </c>
    </row>
    <row r="77">
      <c r="A77">
        <f>HYPERLINK("https://stackoverflow.com/q/47705174", "47705174")</f>
        <v/>
      </c>
      <c r="B77" t="n">
        <v>0.492713379810154</v>
      </c>
    </row>
    <row r="78">
      <c r="A78">
        <f>HYPERLINK("https://stackoverflow.com/q/47772835", "47772835")</f>
        <v/>
      </c>
      <c r="B78" t="n">
        <v>0.5494449313467719</v>
      </c>
    </row>
    <row r="79">
      <c r="A79">
        <f>HYPERLINK("https://stackoverflow.com/q/47803698", "47803698")</f>
        <v/>
      </c>
      <c r="B79" t="n">
        <v>0.5820417789757413</v>
      </c>
    </row>
    <row r="80">
      <c r="A80">
        <f>HYPERLINK("https://stackoverflow.com/q/48119162", "48119162")</f>
        <v/>
      </c>
      <c r="B80" t="n">
        <v>0.4135866139476247</v>
      </c>
    </row>
    <row r="81">
      <c r="A81">
        <f>HYPERLINK("https://stackoverflow.com/q/48158928", "48158928")</f>
        <v/>
      </c>
      <c r="B81" t="n">
        <v>0.4713327859879584</v>
      </c>
    </row>
    <row r="82">
      <c r="A82">
        <f>HYPERLINK("https://stackoverflow.com/q/48383905", "48383905")</f>
        <v/>
      </c>
      <c r="B82" t="n">
        <v>0.7145612874779541</v>
      </c>
    </row>
    <row r="83">
      <c r="A83">
        <f>HYPERLINK("https://stackoverflow.com/q/48439073", "48439073")</f>
        <v/>
      </c>
      <c r="B83" t="n">
        <v>0.4867126337714573</v>
      </c>
    </row>
    <row r="84">
      <c r="A84">
        <f>HYPERLINK("https://stackoverflow.com/q/48466362", "48466362")</f>
        <v/>
      </c>
      <c r="B84" t="n">
        <v>0.3979152693941426</v>
      </c>
    </row>
    <row r="85">
      <c r="A85">
        <f>HYPERLINK("https://stackoverflow.com/q/48482803", "48482803")</f>
        <v/>
      </c>
      <c r="B85" t="n">
        <v>0.342332050665384</v>
      </c>
    </row>
    <row r="86">
      <c r="A86">
        <f>HYPERLINK("https://stackoverflow.com/q/48528931", "48528931")</f>
        <v/>
      </c>
      <c r="B86" t="n">
        <v>0.2356076759061833</v>
      </c>
    </row>
    <row r="87">
      <c r="A87">
        <f>HYPERLINK("https://stackoverflow.com/q/48601226", "48601226")</f>
        <v/>
      </c>
      <c r="B87" t="n">
        <v>0.4444855662472243</v>
      </c>
    </row>
    <row r="88">
      <c r="A88">
        <f>HYPERLINK("https://stackoverflow.com/q/48672445", "48672445")</f>
        <v/>
      </c>
      <c r="B88" t="n">
        <v>0.2500461424880029</v>
      </c>
    </row>
    <row r="89">
      <c r="A89">
        <f>HYPERLINK("https://stackoverflow.com/q/48757984", "48757984")</f>
        <v/>
      </c>
      <c r="B89" t="n">
        <v>0.6072075569358178</v>
      </c>
    </row>
    <row r="90">
      <c r="A90">
        <f>HYPERLINK("https://stackoverflow.com/q/48775484", "48775484")</f>
        <v/>
      </c>
      <c r="B90" t="n">
        <v>0.3515098722415795</v>
      </c>
    </row>
    <row r="91">
      <c r="A91">
        <f>HYPERLINK("https://stackoverflow.com/q/48869897", "48869897")</f>
        <v/>
      </c>
      <c r="B91" t="n">
        <v>0.4917297136923305</v>
      </c>
    </row>
    <row r="92">
      <c r="A92">
        <f>HYPERLINK("https://stackoverflow.com/q/48926866", "48926866")</f>
        <v/>
      </c>
      <c r="B92" t="n">
        <v>0.5401060656281075</v>
      </c>
    </row>
    <row r="93">
      <c r="A93">
        <f>HYPERLINK("https://stackoverflow.com/q/49006215", "49006215")</f>
        <v/>
      </c>
      <c r="B93" t="n">
        <v>0.5721300304633637</v>
      </c>
    </row>
    <row r="94">
      <c r="A94">
        <f>HYPERLINK("https://stackoverflow.com/q/49033921", "49033921")</f>
        <v/>
      </c>
      <c r="B94" t="n">
        <v>0.5625808348030571</v>
      </c>
    </row>
    <row r="95">
      <c r="A95">
        <f>HYPERLINK("https://stackoverflow.com/q/49223721", "49223721")</f>
        <v/>
      </c>
      <c r="B95" t="n">
        <v>0.3635868801798006</v>
      </c>
    </row>
    <row r="96">
      <c r="A96">
        <f>HYPERLINK("https://stackoverflow.com/q/49320948", "49320948")</f>
        <v/>
      </c>
      <c r="B96" t="n">
        <v>0.6911214350238739</v>
      </c>
    </row>
    <row r="97">
      <c r="A97">
        <f>HYPERLINK("https://stackoverflow.com/q/49372027", "49372027")</f>
        <v/>
      </c>
      <c r="B97" t="n">
        <v>0.4735573357068683</v>
      </c>
    </row>
    <row r="98">
      <c r="A98">
        <f>HYPERLINK("https://stackoverflow.com/q/49449205", "49449205")</f>
        <v/>
      </c>
      <c r="B98" t="n">
        <v>0.6046529723000311</v>
      </c>
    </row>
    <row r="99">
      <c r="A99">
        <f>HYPERLINK("https://stackoverflow.com/q/49496987", "49496987")</f>
        <v/>
      </c>
      <c r="B99" t="n">
        <v>0.5462468476487168</v>
      </c>
    </row>
    <row r="100">
      <c r="A100">
        <f>HYPERLINK("https://stackoverflow.com/q/49669653", "49669653")</f>
        <v/>
      </c>
      <c r="B100" t="n">
        <v>0.4170482295482295</v>
      </c>
    </row>
    <row r="101">
      <c r="A101">
        <f>HYPERLINK("https://stackoverflow.com/q/49809115", "49809115")</f>
        <v/>
      </c>
      <c r="B101" t="n">
        <v>0.4187427730474089</v>
      </c>
    </row>
    <row r="102">
      <c r="A102">
        <f>HYPERLINK("https://stackoverflow.com/q/49920361", "49920361")</f>
        <v/>
      </c>
      <c r="B102" t="n">
        <v>0.2805653942017579</v>
      </c>
    </row>
    <row r="103">
      <c r="A103">
        <f>HYPERLINK("https://stackoverflow.com/q/49957580", "49957580")</f>
        <v/>
      </c>
      <c r="B103" t="n">
        <v>0.6487097632349028</v>
      </c>
    </row>
    <row r="104">
      <c r="A104">
        <f>HYPERLINK("https://stackoverflow.com/q/49969127", "49969127")</f>
        <v/>
      </c>
      <c r="B104" t="n">
        <v>0.3630096802581402</v>
      </c>
    </row>
    <row r="105">
      <c r="A105">
        <f>HYPERLINK("https://stackoverflow.com/q/50036821", "50036821")</f>
        <v/>
      </c>
      <c r="B105" t="n">
        <v>0.2204977977229286</v>
      </c>
    </row>
    <row r="106">
      <c r="A106">
        <f>HYPERLINK("https://stackoverflow.com/q/50170184", "50170184")</f>
        <v/>
      </c>
      <c r="B106" t="n">
        <v>0.4703388652600561</v>
      </c>
    </row>
    <row r="107">
      <c r="A107">
        <f>HYPERLINK("https://stackoverflow.com/q/50322178", "50322178")</f>
        <v/>
      </c>
      <c r="B107" t="n">
        <v>0.4274020998158929</v>
      </c>
    </row>
    <row r="108">
      <c r="A108">
        <f>HYPERLINK("https://stackoverflow.com/q/50405394", "50405394")</f>
        <v/>
      </c>
      <c r="B108" t="n">
        <v>0.3223975636766335</v>
      </c>
    </row>
    <row r="109">
      <c r="A109">
        <f>HYPERLINK("https://stackoverflow.com/q/50415065", "50415065")</f>
        <v/>
      </c>
      <c r="B109" t="n">
        <v>0.3477939198278181</v>
      </c>
    </row>
    <row r="110">
      <c r="A110">
        <f>HYPERLINK("https://stackoverflow.com/q/50420941", "50420941")</f>
        <v/>
      </c>
      <c r="B110" t="n">
        <v>0.3154002026342452</v>
      </c>
    </row>
    <row r="111">
      <c r="A111">
        <f>HYPERLINK("https://stackoverflow.com/q/50444796", "50444796")</f>
        <v/>
      </c>
      <c r="B111" t="n">
        <v>0.6459276606817589</v>
      </c>
    </row>
    <row r="112">
      <c r="A112">
        <f>HYPERLINK("https://stackoverflow.com/q/50466511", "50466511")</f>
        <v/>
      </c>
      <c r="B112" t="n">
        <v>0.3654176424668228</v>
      </c>
    </row>
    <row r="113">
      <c r="A113">
        <f>HYPERLINK("https://stackoverflow.com/q/50487617", "50487617")</f>
        <v/>
      </c>
      <c r="B113" t="n">
        <v>0.4176397251109895</v>
      </c>
    </row>
    <row r="114">
      <c r="A114">
        <f>HYPERLINK("https://stackoverflow.com/q/50506366", "50506366")</f>
        <v/>
      </c>
      <c r="B114" t="n">
        <v>0.4122460728678345</v>
      </c>
    </row>
    <row r="115">
      <c r="A115">
        <f>HYPERLINK("https://stackoverflow.com/q/50611776", "50611776")</f>
        <v/>
      </c>
      <c r="B115" t="n">
        <v>0.5459860935524652</v>
      </c>
    </row>
    <row r="116">
      <c r="A116">
        <f>HYPERLINK("https://stackoverflow.com/q/50775621", "50775621")</f>
        <v/>
      </c>
      <c r="B116" t="n">
        <v>0.6845903909662299</v>
      </c>
    </row>
    <row r="117">
      <c r="A117">
        <f>HYPERLINK("https://stackoverflow.com/q/50819321", "50819321")</f>
        <v/>
      </c>
      <c r="B117" t="n">
        <v>0.3157556449809971</v>
      </c>
    </row>
    <row r="118">
      <c r="A118">
        <f>HYPERLINK("https://stackoverflow.com/q/51069295", "51069295")</f>
        <v/>
      </c>
      <c r="B118" t="n">
        <v>0.3524918928144735</v>
      </c>
    </row>
    <row r="119">
      <c r="A119">
        <f>HYPERLINK("https://stackoverflow.com/q/51104084", "51104084")</f>
        <v/>
      </c>
      <c r="B119" t="n">
        <v>0.7996409275479043</v>
      </c>
    </row>
    <row r="120">
      <c r="A120">
        <f>HYPERLINK("https://stackoverflow.com/q/51178290", "51178290")</f>
        <v/>
      </c>
      <c r="B120" t="n">
        <v>0.5028174603174603</v>
      </c>
    </row>
    <row r="121">
      <c r="A121">
        <f>HYPERLINK("https://stackoverflow.com/q/51352700", "51352700")</f>
        <v/>
      </c>
      <c r="B121" t="n">
        <v>0.3993481383272567</v>
      </c>
    </row>
    <row r="122">
      <c r="A122">
        <f>HYPERLINK("https://stackoverflow.com/q/51383918", "51383918")</f>
        <v/>
      </c>
      <c r="B122" t="n">
        <v>0.4707844490453186</v>
      </c>
    </row>
    <row r="123">
      <c r="A123">
        <f>HYPERLINK("https://stackoverflow.com/q/51411038", "51411038")</f>
        <v/>
      </c>
      <c r="B123" t="n">
        <v>0.4887984729756881</v>
      </c>
    </row>
    <row r="124">
      <c r="A124">
        <f>HYPERLINK("https://stackoverflow.com/q/51493460", "51493460")</f>
        <v/>
      </c>
      <c r="B124" t="n">
        <v>0.4873307121013543</v>
      </c>
    </row>
    <row r="125">
      <c r="A125">
        <f>HYPERLINK("https://stackoverflow.com/q/51523396", "51523396")</f>
        <v/>
      </c>
      <c r="B125" t="n">
        <v>0.4543399638336348</v>
      </c>
    </row>
    <row r="126">
      <c r="A126">
        <f>HYPERLINK("https://stackoverflow.com/q/51535030", "51535030")</f>
        <v/>
      </c>
      <c r="B126" t="n">
        <v>0.4575210397358048</v>
      </c>
    </row>
    <row r="127">
      <c r="A127">
        <f>HYPERLINK("https://stackoverflow.com/q/51580416", "51580416")</f>
        <v/>
      </c>
      <c r="B127" t="n">
        <v>0.6119378306878307</v>
      </c>
    </row>
    <row r="128">
      <c r="A128">
        <f>HYPERLINK("https://stackoverflow.com/q/51653789", "51653789")</f>
        <v/>
      </c>
      <c r="B128" t="n">
        <v>0.5419963178583869</v>
      </c>
    </row>
    <row r="129">
      <c r="A129">
        <f>HYPERLINK("https://stackoverflow.com/q/51674308", "51674308")</f>
        <v/>
      </c>
      <c r="B129" t="n">
        <v>0.5151996151996152</v>
      </c>
    </row>
    <row r="130">
      <c r="A130">
        <f>HYPERLINK("https://stackoverflow.com/q/51700472", "51700472")</f>
        <v/>
      </c>
      <c r="B130" t="n">
        <v>0.4854636591478695</v>
      </c>
    </row>
    <row r="131">
      <c r="A131">
        <f>HYPERLINK("https://stackoverflow.com/q/51744626", "51744626")</f>
        <v/>
      </c>
      <c r="B131" t="n">
        <v>0.7668235862152212</v>
      </c>
    </row>
    <row r="132">
      <c r="A132">
        <f>HYPERLINK("https://stackoverflow.com/q/51764889", "51764889")</f>
        <v/>
      </c>
      <c r="B132" t="n">
        <v>0.6943416399374948</v>
      </c>
    </row>
    <row r="133">
      <c r="A133">
        <f>HYPERLINK("https://stackoverflow.com/q/51779833", "51779833")</f>
        <v/>
      </c>
      <c r="B133" t="n">
        <v>0.8409020808123948</v>
      </c>
    </row>
    <row r="134">
      <c r="A134">
        <f>HYPERLINK("https://stackoverflow.com/q/51996744", "51996744")</f>
        <v/>
      </c>
      <c r="B134" t="n">
        <v>0.2651119808654055</v>
      </c>
    </row>
    <row r="135">
      <c r="A135">
        <f>HYPERLINK("https://stackoverflow.com/q/52058813", "52058813")</f>
        <v/>
      </c>
      <c r="B135" t="n">
        <v>0.4819595843692229</v>
      </c>
    </row>
    <row r="136">
      <c r="A136">
        <f>HYPERLINK("https://stackoverflow.com/q/52078776", "52078776")</f>
        <v/>
      </c>
      <c r="B136" t="n">
        <v>0.3349262240107311</v>
      </c>
    </row>
    <row r="137">
      <c r="A137">
        <f>HYPERLINK("https://stackoverflow.com/q/52187749", "52187749")</f>
        <v/>
      </c>
      <c r="B137" t="n">
        <v>0.4893988883158559</v>
      </c>
    </row>
    <row r="138">
      <c r="A138">
        <f>HYPERLINK("https://stackoverflow.com/q/52191591", "52191591")</f>
        <v/>
      </c>
      <c r="B138" t="n">
        <v>0.5478702029334942</v>
      </c>
    </row>
    <row r="139">
      <c r="A139">
        <f>HYPERLINK("https://stackoverflow.com/q/52205477", "52205477")</f>
        <v/>
      </c>
      <c r="B139" t="n">
        <v>0.4027111963353573</v>
      </c>
    </row>
    <row r="140">
      <c r="A140">
        <f>HYPERLINK("https://stackoverflow.com/q/52217414", "52217414")</f>
        <v/>
      </c>
      <c r="B140" t="n">
        <v>0.4444602857776511</v>
      </c>
    </row>
    <row r="141">
      <c r="A141">
        <f>HYPERLINK("https://stackoverflow.com/q/52223085", "52223085")</f>
        <v/>
      </c>
      <c r="B141" t="n">
        <v>0.4012639623750734</v>
      </c>
    </row>
    <row r="142">
      <c r="A142">
        <f>HYPERLINK("https://stackoverflow.com/q/52224883", "52224883")</f>
        <v/>
      </c>
      <c r="B142" t="n">
        <v>0.6686507936507937</v>
      </c>
    </row>
    <row r="143">
      <c r="A143">
        <f>HYPERLINK("https://stackoverflow.com/q/52290270", "52290270")</f>
        <v/>
      </c>
      <c r="B143" t="n">
        <v>0.5039131393298061</v>
      </c>
    </row>
    <row r="144">
      <c r="A144">
        <f>HYPERLINK("https://stackoverflow.com/q/52294548", "52294548")</f>
        <v/>
      </c>
      <c r="B144" t="n">
        <v>0.7089285714285715</v>
      </c>
    </row>
    <row r="145">
      <c r="A145">
        <f>HYPERLINK("https://stackoverflow.com/q/52296498", "52296498")</f>
        <v/>
      </c>
      <c r="B145" t="n">
        <v>0.2807365636313005</v>
      </c>
    </row>
    <row r="146">
      <c r="A146">
        <f>HYPERLINK("https://stackoverflow.com/q/52332025", "52332025")</f>
        <v/>
      </c>
      <c r="B146" t="n">
        <v>0.4318621757646148</v>
      </c>
    </row>
    <row r="147">
      <c r="A147">
        <f>HYPERLINK("https://stackoverflow.com/q/52406269", "52406269")</f>
        <v/>
      </c>
      <c r="B147" t="n">
        <v>0.2534461152882206</v>
      </c>
    </row>
    <row r="148">
      <c r="A148">
        <f>HYPERLINK("https://stackoverflow.com/q/52424944", "52424944")</f>
        <v/>
      </c>
      <c r="B148" t="n">
        <v>0.421793534932221</v>
      </c>
    </row>
    <row r="149">
      <c r="A149">
        <f>HYPERLINK("https://stackoverflow.com/q/52425738", "52425738")</f>
        <v/>
      </c>
      <c r="B149" t="n">
        <v>0.4553020282186949</v>
      </c>
    </row>
    <row r="150">
      <c r="A150">
        <f>HYPERLINK("https://stackoverflow.com/q/52443062", "52443062")</f>
        <v/>
      </c>
      <c r="B150" t="n">
        <v>0.6248717484458931</v>
      </c>
    </row>
    <row r="151">
      <c r="A151">
        <f>HYPERLINK("https://stackoverflow.com/q/52519202", "52519202")</f>
        <v/>
      </c>
      <c r="B151" t="n">
        <v>0.3840224152724153</v>
      </c>
    </row>
    <row r="152">
      <c r="A152">
        <f>HYPERLINK("https://stackoverflow.com/q/52715914", "52715914")</f>
        <v/>
      </c>
      <c r="B152" t="n">
        <v>0.3495293466223699</v>
      </c>
    </row>
    <row r="153">
      <c r="A153">
        <f>HYPERLINK("https://stackoverflow.com/q/52836878", "52836878")</f>
        <v/>
      </c>
      <c r="B153" t="n">
        <v>0.6747177812159763</v>
      </c>
    </row>
    <row r="154">
      <c r="A154">
        <f>HYPERLINK("https://stackoverflow.com/q/52854298", "52854298")</f>
        <v/>
      </c>
      <c r="B154" t="n">
        <v>0.5872791677876423</v>
      </c>
    </row>
    <row r="155">
      <c r="A155">
        <f>HYPERLINK("https://stackoverflow.com/q/52894062", "52894062")</f>
        <v/>
      </c>
      <c r="B155" t="n">
        <v>0.6155952380952382</v>
      </c>
    </row>
    <row r="156">
      <c r="A156">
        <f>HYPERLINK("https://stackoverflow.com/q/53108026", "53108026")</f>
        <v/>
      </c>
      <c r="B156" t="n">
        <v>0.5713093534981948</v>
      </c>
    </row>
    <row r="157">
      <c r="A157">
        <f>HYPERLINK("https://stackoverflow.com/q/53171048", "53171048")</f>
        <v/>
      </c>
      <c r="B157" t="n">
        <v>0.5579254850088183</v>
      </c>
    </row>
    <row r="158">
      <c r="A158">
        <f>HYPERLINK("https://stackoverflow.com/q/53175144", "53175144")</f>
        <v/>
      </c>
      <c r="B158" t="n">
        <v>0.3861900187548602</v>
      </c>
    </row>
    <row r="159">
      <c r="A159">
        <f>HYPERLINK("https://stackoverflow.com/q/53192185", "53192185")</f>
        <v/>
      </c>
      <c r="B159" t="n">
        <v>0.3974105079965193</v>
      </c>
    </row>
    <row r="160">
      <c r="A160">
        <f>HYPERLINK("https://stackoverflow.com/q/53192332", "53192332")</f>
        <v/>
      </c>
      <c r="B160" t="n">
        <v>0.6074835658168991</v>
      </c>
    </row>
    <row r="161">
      <c r="A161">
        <f>HYPERLINK("https://stackoverflow.com/q/53218116", "53218116")</f>
        <v/>
      </c>
      <c r="B161" t="n">
        <v>0.4082559648597385</v>
      </c>
    </row>
    <row r="162">
      <c r="A162">
        <f>HYPERLINK("https://stackoverflow.com/q/53286917", "53286917")</f>
        <v/>
      </c>
      <c r="B162" t="n">
        <v>0.4198245025709815</v>
      </c>
    </row>
    <row r="163">
      <c r="A163">
        <f>HYPERLINK("https://stackoverflow.com/q/53412187", "53412187")</f>
        <v/>
      </c>
      <c r="B163" t="n">
        <v>0.3705413724425131</v>
      </c>
    </row>
    <row r="164">
      <c r="A164">
        <f>HYPERLINK("https://stackoverflow.com/q/53506323", "53506323")</f>
        <v/>
      </c>
      <c r="B164" t="n">
        <v>0.7134327251149681</v>
      </c>
    </row>
    <row r="165">
      <c r="A165">
        <f>HYPERLINK("https://stackoverflow.com/q/53518737", "53518737")</f>
        <v/>
      </c>
      <c r="B165" t="n">
        <v>0.4857037737832441</v>
      </c>
    </row>
    <row r="166">
      <c r="A166">
        <f>HYPERLINK("https://stackoverflow.com/q/53539159", "53539159")</f>
        <v/>
      </c>
      <c r="B166" t="n">
        <v>0.4950004483902789</v>
      </c>
    </row>
    <row r="167">
      <c r="A167">
        <f>HYPERLINK("https://stackoverflow.com/q/53580445", "53580445")</f>
        <v/>
      </c>
      <c r="B167" t="n">
        <v>0.696888468411647</v>
      </c>
    </row>
    <row r="168">
      <c r="A168">
        <f>HYPERLINK("https://stackoverflow.com/q/53582460", "53582460")</f>
        <v/>
      </c>
      <c r="B168" t="n">
        <v>0.5243147224666732</v>
      </c>
    </row>
    <row r="169">
      <c r="A169">
        <f>HYPERLINK("https://stackoverflow.com/q/53586428", "53586428")</f>
        <v/>
      </c>
      <c r="B169" t="n">
        <v>0.6571490575396827</v>
      </c>
    </row>
    <row r="170">
      <c r="A170">
        <f>HYPERLINK("https://stackoverflow.com/q/53590054", "53590054")</f>
        <v/>
      </c>
      <c r="B170" t="n">
        <v>0.5800931993592544</v>
      </c>
    </row>
    <row r="171">
      <c r="A171">
        <f>HYPERLINK("https://stackoverflow.com/q/53604501", "53604501")</f>
        <v/>
      </c>
      <c r="B171" t="n">
        <v>0.5163003663003662</v>
      </c>
    </row>
    <row r="172">
      <c r="A172">
        <f>HYPERLINK("https://stackoverflow.com/q/53606563", "53606563")</f>
        <v/>
      </c>
      <c r="B172" t="n">
        <v>0.678103687609391</v>
      </c>
    </row>
    <row r="173">
      <c r="A173">
        <f>HYPERLINK("https://stackoverflow.com/q/53644174", "53644174")</f>
        <v/>
      </c>
      <c r="B173" t="n">
        <v>0.5540907638223075</v>
      </c>
    </row>
    <row r="174">
      <c r="A174">
        <f>HYPERLINK("https://stackoverflow.com/q/53648077", "53648077")</f>
        <v/>
      </c>
      <c r="B174" t="n">
        <v>0.507315215648549</v>
      </c>
    </row>
    <row r="175">
      <c r="A175">
        <f>HYPERLINK("https://stackoverflow.com/q/53649899", "53649899")</f>
        <v/>
      </c>
      <c r="B175" t="n">
        <v>0.5438017598343685</v>
      </c>
    </row>
    <row r="176">
      <c r="A176">
        <f>HYPERLINK("https://stackoverflow.com/q/53666484", "53666484")</f>
        <v/>
      </c>
      <c r="B176" t="n">
        <v>0.5529883553139368</v>
      </c>
    </row>
    <row r="177">
      <c r="A177">
        <f>HYPERLINK("https://stackoverflow.com/q/53698558", "53698558")</f>
        <v/>
      </c>
      <c r="B177" t="n">
        <v>0.582591603619641</v>
      </c>
    </row>
    <row r="178">
      <c r="A178">
        <f>HYPERLINK("https://stackoverflow.com/q/53701218", "53701218")</f>
        <v/>
      </c>
      <c r="B178" t="n">
        <v>0.3340798365550841</v>
      </c>
    </row>
    <row r="179">
      <c r="A179">
        <f>HYPERLINK("https://stackoverflow.com/q/53708352", "53708352")</f>
        <v/>
      </c>
      <c r="B179" t="n">
        <v>0.6893954745018575</v>
      </c>
    </row>
    <row r="180">
      <c r="A180">
        <f>HYPERLINK("https://stackoverflow.com/q/53728623", "53728623")</f>
        <v/>
      </c>
      <c r="B180" t="n">
        <v>0.646278870829769</v>
      </c>
    </row>
    <row r="181">
      <c r="A181">
        <f>HYPERLINK("https://stackoverflow.com/q/53737720", "53737720")</f>
        <v/>
      </c>
      <c r="B181" t="n">
        <v>0.4584323416658747</v>
      </c>
    </row>
    <row r="182">
      <c r="A182">
        <f>HYPERLINK("https://stackoverflow.com/q/53739089", "53739089")</f>
        <v/>
      </c>
      <c r="B182" t="n">
        <v>0.7022322858057729</v>
      </c>
    </row>
    <row r="183">
      <c r="A183">
        <f>HYPERLINK("https://stackoverflow.com/q/53750539", "53750539")</f>
        <v/>
      </c>
      <c r="B183" t="n">
        <v>0.3063848760477973</v>
      </c>
    </row>
    <row r="184">
      <c r="A184">
        <f>HYPERLINK("https://stackoverflow.com/q/53784092", "53784092")</f>
        <v/>
      </c>
      <c r="B184" t="n">
        <v>0.6119378306878307</v>
      </c>
    </row>
    <row r="185">
      <c r="A185">
        <f>HYPERLINK("https://stackoverflow.com/q/53843335", "53843335")</f>
        <v/>
      </c>
      <c r="B185" t="n">
        <v>0.4138388951381078</v>
      </c>
    </row>
    <row r="186">
      <c r="A186">
        <f>HYPERLINK("https://stackoverflow.com/q/53843585", "53843585")</f>
        <v/>
      </c>
      <c r="B186" t="n">
        <v>0.2968949136832348</v>
      </c>
    </row>
    <row r="187">
      <c r="A187">
        <f>HYPERLINK("https://stackoverflow.com/q/54011765", "54011765")</f>
        <v/>
      </c>
      <c r="B187" t="n">
        <v>0.3065042640878116</v>
      </c>
    </row>
    <row r="188">
      <c r="A188">
        <f>HYPERLINK("https://stackoverflow.com/q/54066925", "54066925")</f>
        <v/>
      </c>
      <c r="B188" t="n">
        <v>0.4187939780723286</v>
      </c>
    </row>
    <row r="189">
      <c r="A189">
        <f>HYPERLINK("https://stackoverflow.com/q/54105367", "54105367")</f>
        <v/>
      </c>
      <c r="B189" t="n">
        <v>0.6736577598646566</v>
      </c>
    </row>
    <row r="190">
      <c r="A190">
        <f>HYPERLINK("https://stackoverflow.com/q/54143408", "54143408")</f>
        <v/>
      </c>
      <c r="B190" t="n">
        <v>0.4803135202071372</v>
      </c>
    </row>
    <row r="191">
      <c r="A191">
        <f>HYPERLINK("https://stackoverflow.com/q/54175015", "54175015")</f>
        <v/>
      </c>
      <c r="B191" t="n">
        <v>0.6709363070122564</v>
      </c>
    </row>
    <row r="192">
      <c r="A192">
        <f>HYPERLINK("https://stackoverflow.com/q/54241538", "54241538")</f>
        <v/>
      </c>
      <c r="B192" t="n">
        <v>0.5652145109574158</v>
      </c>
    </row>
    <row r="193">
      <c r="A193">
        <f>HYPERLINK("https://stackoverflow.com/q/54291354", "54291354")</f>
        <v/>
      </c>
      <c r="B193" t="n">
        <v>0.4235131515203328</v>
      </c>
    </row>
    <row r="194">
      <c r="A194">
        <f>HYPERLINK("https://stackoverflow.com/q/54398761", "54398761")</f>
        <v/>
      </c>
      <c r="B194" t="n">
        <v>0.2046338227894424</v>
      </c>
    </row>
    <row r="195">
      <c r="A195">
        <f>HYPERLINK("https://stackoverflow.com/q/54403490", "54403490")</f>
        <v/>
      </c>
      <c r="B195" t="n">
        <v>0.7356228704396243</v>
      </c>
    </row>
    <row r="196">
      <c r="A196">
        <f>HYPERLINK("https://stackoverflow.com/q/54646038", "54646038")</f>
        <v/>
      </c>
      <c r="B196" t="n">
        <v>0.5732681593608746</v>
      </c>
    </row>
    <row r="197">
      <c r="A197">
        <f>HYPERLINK("https://stackoverflow.com/q/54678756", "54678756")</f>
        <v/>
      </c>
      <c r="B197" t="n">
        <v>0.451097602161432</v>
      </c>
    </row>
    <row r="198">
      <c r="A198">
        <f>HYPERLINK("https://stackoverflow.com/q/54700894", "54700894")</f>
        <v/>
      </c>
      <c r="B198" t="n">
        <v>0.6045985060690944</v>
      </c>
    </row>
    <row r="199">
      <c r="A199">
        <f>HYPERLINK("https://stackoverflow.com/q/54714252", "54714252")</f>
        <v/>
      </c>
      <c r="B199" t="n">
        <v>0.3681575433911883</v>
      </c>
    </row>
    <row r="200">
      <c r="A200">
        <f>HYPERLINK("https://stackoverflow.com/q/54822913", "54822913")</f>
        <v/>
      </c>
      <c r="B200" t="n">
        <v>0.5270462002305578</v>
      </c>
    </row>
    <row r="201">
      <c r="A201">
        <f>HYPERLINK("https://stackoverflow.com/q/54884332", "54884332")</f>
        <v/>
      </c>
      <c r="B201" t="n">
        <v>0.706516290726817</v>
      </c>
    </row>
    <row r="202">
      <c r="A202">
        <f>HYPERLINK("https://stackoverflow.com/q/54902191", "54902191")</f>
        <v/>
      </c>
      <c r="B202" t="n">
        <v>0.3696339933453336</v>
      </c>
    </row>
    <row r="203">
      <c r="A203">
        <f>HYPERLINK("https://stackoverflow.com/q/54987992", "54987992")</f>
        <v/>
      </c>
      <c r="B203" t="n">
        <v>0.4356784144919738</v>
      </c>
    </row>
    <row r="204">
      <c r="A204">
        <f>HYPERLINK("https://stackoverflow.com/q/55024778", "55024778")</f>
        <v/>
      </c>
      <c r="B204" t="n">
        <v>0.3487789987789987</v>
      </c>
    </row>
    <row r="205">
      <c r="A205">
        <f>HYPERLINK("https://stackoverflow.com/q/55050411", "55050411")</f>
        <v/>
      </c>
      <c r="B205" t="n">
        <v>0.4355015781528749</v>
      </c>
    </row>
    <row r="206">
      <c r="A206">
        <f>HYPERLINK("https://stackoverflow.com/q/55168898", "55168898")</f>
        <v/>
      </c>
      <c r="B206" t="n">
        <v>0.2602687273739906</v>
      </c>
    </row>
    <row r="207">
      <c r="A207">
        <f>HYPERLINK("https://stackoverflow.com/q/55219295", "55219295")</f>
        <v/>
      </c>
      <c r="B207" t="n">
        <v>0.3550396825396826</v>
      </c>
    </row>
    <row r="208">
      <c r="A208">
        <f>HYPERLINK("https://stackoverflow.com/q/55242183", "55242183")</f>
        <v/>
      </c>
      <c r="B208" t="n">
        <v>0.5250842996956987</v>
      </c>
    </row>
    <row r="209">
      <c r="A209">
        <f>HYPERLINK("https://stackoverflow.com/q/55312355", "55312355")</f>
        <v/>
      </c>
      <c r="B209" t="n">
        <v>0.4283309283309283</v>
      </c>
    </row>
    <row r="210">
      <c r="A210">
        <f>HYPERLINK("https://stackoverflow.com/q/55384701", "55384701")</f>
        <v/>
      </c>
      <c r="B210" t="n">
        <v>0.6803335052432524</v>
      </c>
    </row>
    <row r="211">
      <c r="A211">
        <f>HYPERLINK("https://stackoverflow.com/q/55405120", "55405120")</f>
        <v/>
      </c>
      <c r="B211" t="n">
        <v>0.4077341925492988</v>
      </c>
    </row>
    <row r="212">
      <c r="A212">
        <f>HYPERLINK("https://stackoverflow.com/q/55426906", "55426906")</f>
        <v/>
      </c>
      <c r="B212" t="n">
        <v>0.3734326302819453</v>
      </c>
    </row>
    <row r="213">
      <c r="A213">
        <f>HYPERLINK("https://stackoverflow.com/q/55476156", "55476156")</f>
        <v/>
      </c>
      <c r="B213" t="n">
        <v>0.6060529845741113</v>
      </c>
    </row>
    <row r="214">
      <c r="A214">
        <f>HYPERLINK("https://stackoverflow.com/q/55511963", "55511963")</f>
        <v/>
      </c>
      <c r="B214" t="n">
        <v>0.7631723985890652</v>
      </c>
    </row>
    <row r="215">
      <c r="A215">
        <f>HYPERLINK("https://stackoverflow.com/q/55614851", "55614851")</f>
        <v/>
      </c>
      <c r="B215" t="n">
        <v>0.4719219002770971</v>
      </c>
    </row>
    <row r="216">
      <c r="A216">
        <f>HYPERLINK("https://stackoverflow.com/q/55764425", "55764425")</f>
        <v/>
      </c>
      <c r="B216" t="n">
        <v>0.5677700348432055</v>
      </c>
    </row>
    <row r="217">
      <c r="A217">
        <f>HYPERLINK("https://stackoverflow.com/q/55807363", "55807363")</f>
        <v/>
      </c>
      <c r="B217" t="n">
        <v>0.5903328924162257</v>
      </c>
    </row>
    <row r="218">
      <c r="A218">
        <f>HYPERLINK("https://stackoverflow.com/q/55832224", "55832224")</f>
        <v/>
      </c>
      <c r="B218" t="n">
        <v>0.3903455897126783</v>
      </c>
    </row>
    <row r="219">
      <c r="A219">
        <f>HYPERLINK("https://stackoverflow.com/q/55881794", "55881794")</f>
        <v/>
      </c>
      <c r="B219" t="n">
        <v>0.4081367749592049</v>
      </c>
    </row>
    <row r="220">
      <c r="A220">
        <f>HYPERLINK("https://stackoverflow.com/q/55958319", "55958319")</f>
        <v/>
      </c>
      <c r="B220" t="n">
        <v>0.3727414116463107</v>
      </c>
    </row>
    <row r="221">
      <c r="A221">
        <f>HYPERLINK("https://stackoverflow.com/q/56001929", "56001929")</f>
        <v/>
      </c>
      <c r="B221" t="n">
        <v>0.6733638400305068</v>
      </c>
    </row>
    <row r="222">
      <c r="A222">
        <f>HYPERLINK("https://stackoverflow.com/q/56055688", "56055688")</f>
        <v/>
      </c>
      <c r="B222" t="n">
        <v>0.3128340795007462</v>
      </c>
    </row>
    <row r="223">
      <c r="A223">
        <f>HYPERLINK("https://stackoverflow.com/q/56072556", "56072556")</f>
        <v/>
      </c>
      <c r="B223" t="n">
        <v>0.619484126984127</v>
      </c>
    </row>
    <row r="224">
      <c r="A224">
        <f>HYPERLINK("https://stackoverflow.com/q/56084123", "56084123")</f>
        <v/>
      </c>
      <c r="B224" t="n">
        <v>0.4428406084656085</v>
      </c>
    </row>
    <row r="225">
      <c r="A225">
        <f>HYPERLINK("https://stackoverflow.com/q/56166973", "56166973")</f>
        <v/>
      </c>
      <c r="B225" t="n">
        <v>0.540325285043595</v>
      </c>
    </row>
    <row r="226">
      <c r="A226">
        <f>HYPERLINK("https://stackoverflow.com/q/56180340", "56180340")</f>
        <v/>
      </c>
      <c r="B226" t="n">
        <v>0.5487718364813338</v>
      </c>
    </row>
    <row r="227">
      <c r="A227">
        <f>HYPERLINK("https://stackoverflow.com/q/56229332", "56229332")</f>
        <v/>
      </c>
      <c r="B227" t="n">
        <v>0.6449299078165057</v>
      </c>
    </row>
    <row r="228">
      <c r="A228">
        <f>HYPERLINK("https://stackoverflow.com/q/56276882", "56276882")</f>
        <v/>
      </c>
      <c r="B228" t="n">
        <v>0.3776125834949364</v>
      </c>
    </row>
    <row r="229">
      <c r="A229">
        <f>HYPERLINK("https://stackoverflow.com/q/56300833", "56300833")</f>
        <v/>
      </c>
      <c r="B229" t="n">
        <v>0.7756386408730158</v>
      </c>
    </row>
    <row r="230">
      <c r="A230">
        <f>HYPERLINK("https://stackoverflow.com/q/56366496", "56366496")</f>
        <v/>
      </c>
      <c r="B230" t="n">
        <v>0.4605470287288468</v>
      </c>
    </row>
    <row r="231">
      <c r="A231">
        <f>HYPERLINK("https://stackoverflow.com/q/56367478", "56367478")</f>
        <v/>
      </c>
      <c r="B231" t="n">
        <v>0.4511376796784523</v>
      </c>
    </row>
    <row r="232">
      <c r="A232">
        <f>HYPERLINK("https://stackoverflow.com/q/56380897", "56380897")</f>
        <v/>
      </c>
      <c r="B232" t="n">
        <v>0.6315660284732449</v>
      </c>
    </row>
    <row r="233">
      <c r="A233">
        <f>HYPERLINK("https://stackoverflow.com/q/56394710", "56394710")</f>
        <v/>
      </c>
      <c r="B233" t="n">
        <v>0.7568702457899134</v>
      </c>
    </row>
    <row r="234">
      <c r="A234">
        <f>HYPERLINK("https://stackoverflow.com/q/56537526", "56537526")</f>
        <v/>
      </c>
      <c r="B234" t="n">
        <v>0.3278174603174604</v>
      </c>
    </row>
    <row r="235">
      <c r="A235">
        <f>HYPERLINK("https://stackoverflow.com/q/56596515", "56596515")</f>
        <v/>
      </c>
      <c r="B235" t="n">
        <v>0.6850582010582009</v>
      </c>
    </row>
    <row r="236">
      <c r="A236">
        <f>HYPERLINK("https://stackoverflow.com/q/56599145", "56599145")</f>
        <v/>
      </c>
      <c r="B236" t="n">
        <v>0.3167989417989417</v>
      </c>
    </row>
    <row r="237">
      <c r="A237">
        <f>HYPERLINK("https://stackoverflow.com/q/56625748", "56625748")</f>
        <v/>
      </c>
      <c r="B237" t="n">
        <v>0.6461199294532629</v>
      </c>
    </row>
    <row r="238">
      <c r="A238">
        <f>HYPERLINK("https://stackoverflow.com/q/56654096", "56654096")</f>
        <v/>
      </c>
      <c r="B238" t="n">
        <v>0.53288771038191</v>
      </c>
    </row>
    <row r="239">
      <c r="A239">
        <f>HYPERLINK("https://stackoverflow.com/q/56659832", "56659832")</f>
        <v/>
      </c>
      <c r="B239" t="n">
        <v>0.8135039801706467</v>
      </c>
    </row>
    <row r="240">
      <c r="A240">
        <f>HYPERLINK("https://stackoverflow.com/q/56661461", "56661461")</f>
        <v/>
      </c>
      <c r="B240" t="n">
        <v>0.3165059272654209</v>
      </c>
    </row>
    <row r="241">
      <c r="A241">
        <f>HYPERLINK("https://stackoverflow.com/q/56717423", "56717423")</f>
        <v/>
      </c>
      <c r="B241" t="n">
        <v>0.402248078718667</v>
      </c>
    </row>
    <row r="242">
      <c r="A242">
        <f>HYPERLINK("https://stackoverflow.com/q/56757229", "56757229")</f>
        <v/>
      </c>
      <c r="B242" t="n">
        <v>0.4278471259053784</v>
      </c>
    </row>
    <row r="243">
      <c r="A243">
        <f>HYPERLINK("https://stackoverflow.com/q/56781139", "56781139")</f>
        <v/>
      </c>
      <c r="B243" t="n">
        <v>0.4595123073383943</v>
      </c>
    </row>
    <row r="244">
      <c r="A244">
        <f>HYPERLINK("https://stackoverflow.com/q/56794171", "56794171")</f>
        <v/>
      </c>
      <c r="B244" t="n">
        <v>0.5637237863515236</v>
      </c>
    </row>
    <row r="245">
      <c r="A245">
        <f>HYPERLINK("https://stackoverflow.com/q/56830039", "56830039")</f>
        <v/>
      </c>
      <c r="B245" t="n">
        <v>0.6822518299202237</v>
      </c>
    </row>
    <row r="246">
      <c r="A246">
        <f>HYPERLINK("https://stackoverflow.com/q/56897283", "56897283")</f>
        <v/>
      </c>
      <c r="B246" t="n">
        <v>0.4597710122300286</v>
      </c>
    </row>
    <row r="247">
      <c r="A247">
        <f>HYPERLINK("https://stackoverflow.com/q/56953869", "56953869")</f>
        <v/>
      </c>
      <c r="B247" t="n">
        <v>0.2689457789015312</v>
      </c>
    </row>
    <row r="248">
      <c r="A248">
        <f>HYPERLINK("https://stackoverflow.com/q/56962875", "56962875")</f>
        <v/>
      </c>
      <c r="B248" t="n">
        <v>0.6245445616703102</v>
      </c>
    </row>
    <row r="249">
      <c r="A249">
        <f>HYPERLINK("https://stackoverflow.com/q/57143256", "57143256")</f>
        <v/>
      </c>
      <c r="B249" t="n">
        <v>0.4740305404862367</v>
      </c>
    </row>
    <row r="250">
      <c r="A250">
        <f>HYPERLINK("https://stackoverflow.com/q/57151076", "57151076")</f>
        <v/>
      </c>
      <c r="B250" t="n">
        <v>0.4106663599417222</v>
      </c>
    </row>
    <row r="251">
      <c r="A251">
        <f>HYPERLINK("https://stackoverflow.com/q/57193780", "57193780")</f>
        <v/>
      </c>
      <c r="B251" t="n">
        <v>0.5013289907157832</v>
      </c>
    </row>
    <row r="252">
      <c r="A252">
        <f>HYPERLINK("https://stackoverflow.com/q/57201832", "57201832")</f>
        <v/>
      </c>
      <c r="B252" t="n">
        <v>0.3186782964010687</v>
      </c>
    </row>
    <row r="253">
      <c r="A253">
        <f>HYPERLINK("https://stackoverflow.com/q/57207120", "57207120")</f>
        <v/>
      </c>
      <c r="B253" t="n">
        <v>0.3782843633907463</v>
      </c>
    </row>
    <row r="254">
      <c r="A254">
        <f>HYPERLINK("https://stackoverflow.com/q/57216381", "57216381")</f>
        <v/>
      </c>
      <c r="B254" t="n">
        <v>0.4290444654683067</v>
      </c>
    </row>
    <row r="255">
      <c r="A255">
        <f>HYPERLINK("https://stackoverflow.com/q/57293526", "57293526")</f>
        <v/>
      </c>
      <c r="B255" t="n">
        <v>0.4664379876244283</v>
      </c>
    </row>
    <row r="256">
      <c r="A256">
        <f>HYPERLINK("https://stackoverflow.com/q/57306224", "57306224")</f>
        <v/>
      </c>
      <c r="B256" t="n">
        <v>0.4579228243021347</v>
      </c>
    </row>
    <row r="257">
      <c r="A257">
        <f>HYPERLINK("https://stackoverflow.com/q/57315003", "57315003")</f>
        <v/>
      </c>
      <c r="B257" t="n">
        <v>0.7106679685544038</v>
      </c>
    </row>
    <row r="258">
      <c r="A258">
        <f>HYPERLINK("https://stackoverflow.com/q/57432558", "57432558")</f>
        <v/>
      </c>
      <c r="B258" t="n">
        <v>0.3690716690716691</v>
      </c>
    </row>
    <row r="259">
      <c r="A259">
        <f>HYPERLINK("https://stackoverflow.com/q/57519657", "57519657")</f>
        <v/>
      </c>
      <c r="B259" t="n">
        <v>0.4983516483516483</v>
      </c>
    </row>
    <row r="260">
      <c r="A260">
        <f>HYPERLINK("https://stackoverflow.com/q/57574048", "57574048")</f>
        <v/>
      </c>
      <c r="B260" t="n">
        <v>0.4084751295548211</v>
      </c>
    </row>
    <row r="261">
      <c r="A261">
        <f>HYPERLINK("https://stackoverflow.com/q/57602539", "57602539")</f>
        <v/>
      </c>
      <c r="B261" t="n">
        <v>0.3841014199725766</v>
      </c>
    </row>
    <row r="262">
      <c r="A262">
        <f>HYPERLINK("https://stackoverflow.com/q/57713713", "57713713")</f>
        <v/>
      </c>
      <c r="B262" t="n">
        <v>0.5987472123835762</v>
      </c>
    </row>
    <row r="263">
      <c r="A263">
        <f>HYPERLINK("https://stackoverflow.com/q/57731105", "57731105")</f>
        <v/>
      </c>
      <c r="B263" t="n">
        <v>0.3677900737759893</v>
      </c>
    </row>
    <row r="264">
      <c r="A264">
        <f>HYPERLINK("https://stackoverflow.com/q/57750105", "57750105")</f>
        <v/>
      </c>
      <c r="B264" t="n">
        <v>0.3670946563616721</v>
      </c>
    </row>
    <row r="265">
      <c r="A265">
        <f>HYPERLINK("https://stackoverflow.com/q/57787836", "57787836")</f>
        <v/>
      </c>
      <c r="B265" t="n">
        <v>0.3900447793796418</v>
      </c>
    </row>
    <row r="266">
      <c r="A266">
        <f>HYPERLINK("https://stackoverflow.com/q/57794087", "57794087")</f>
        <v/>
      </c>
      <c r="B266" t="n">
        <v>0.5952726769720234</v>
      </c>
    </row>
    <row r="267">
      <c r="A267">
        <f>HYPERLINK("https://stackoverflow.com/q/57794437", "57794437")</f>
        <v/>
      </c>
      <c r="B267" t="n">
        <v>0.5039131393298061</v>
      </c>
    </row>
    <row r="268">
      <c r="A268">
        <f>HYPERLINK("https://stackoverflow.com/q/57810467", "57810467")</f>
        <v/>
      </c>
      <c r="B268" t="n">
        <v>0.4140728917265231</v>
      </c>
    </row>
    <row r="269">
      <c r="A269">
        <f>HYPERLINK("https://stackoverflow.com/q/57811097", "57811097")</f>
        <v/>
      </c>
      <c r="B269" t="n">
        <v>0.4088698859825621</v>
      </c>
    </row>
    <row r="270">
      <c r="A270">
        <f>HYPERLINK("https://stackoverflow.com/q/57858132", "57858132")</f>
        <v/>
      </c>
      <c r="B270" t="n">
        <v>0.3427162142115414</v>
      </c>
    </row>
    <row r="271">
      <c r="A271">
        <f>HYPERLINK("https://stackoverflow.com/q/57887686", "57887686")</f>
        <v/>
      </c>
      <c r="B271" t="n">
        <v>0.7827554322699954</v>
      </c>
    </row>
    <row r="272">
      <c r="A272">
        <f>HYPERLINK("https://stackoverflow.com/q/57895348", "57895348")</f>
        <v/>
      </c>
      <c r="B272" t="n">
        <v>0.3850859788359788</v>
      </c>
    </row>
    <row r="273">
      <c r="A273">
        <f>HYPERLINK("https://stackoverflow.com/q/57978754", "57978754")</f>
        <v/>
      </c>
      <c r="B273" t="n">
        <v>0.6921610357364547</v>
      </c>
    </row>
    <row r="274">
      <c r="A274">
        <f>HYPERLINK("https://stackoverflow.com/q/58059973", "58059973")</f>
        <v/>
      </c>
      <c r="B274" t="n">
        <v>0.5172052833923337</v>
      </c>
    </row>
    <row r="275">
      <c r="A275">
        <f>HYPERLINK("https://stackoverflow.com/q/58074597", "58074597")</f>
        <v/>
      </c>
      <c r="B275" t="n">
        <v>0.6696254525201892</v>
      </c>
    </row>
    <row r="276">
      <c r="A276">
        <f>HYPERLINK("https://stackoverflow.com/q/58205324", "58205324")</f>
        <v/>
      </c>
      <c r="B276" t="n">
        <v>0.4235965931087882</v>
      </c>
    </row>
    <row r="277">
      <c r="A277">
        <f>HYPERLINK("https://stackoverflow.com/q/58222198", "58222198")</f>
        <v/>
      </c>
      <c r="B277" t="n">
        <v>0.7270275297619048</v>
      </c>
    </row>
    <row r="278">
      <c r="A278">
        <f>HYPERLINK("https://stackoverflow.com/q/58293197", "58293197")</f>
        <v/>
      </c>
      <c r="B278" t="n">
        <v>0.3688822751322752</v>
      </c>
    </row>
    <row r="279">
      <c r="A279">
        <f>HYPERLINK("https://stackoverflow.com/q/58294034", "58294034")</f>
        <v/>
      </c>
      <c r="B279" t="n">
        <v>0.5771103896103894</v>
      </c>
    </row>
    <row r="280">
      <c r="A280">
        <f>HYPERLINK("https://stackoverflow.com/q/58296033", "58296033")</f>
        <v/>
      </c>
      <c r="B280" t="n">
        <v>0.5028600028600029</v>
      </c>
    </row>
    <row r="281">
      <c r="A281">
        <f>HYPERLINK("https://stackoverflow.com/q/58316719", "58316719")</f>
        <v/>
      </c>
      <c r="B281" t="n">
        <v>0.3929885419951645</v>
      </c>
    </row>
    <row r="282">
      <c r="A282">
        <f>HYPERLINK("https://stackoverflow.com/q/58337924", "58337924")</f>
        <v/>
      </c>
      <c r="B282" t="n">
        <v>0.4959005640823823</v>
      </c>
    </row>
    <row r="283">
      <c r="A283">
        <f>HYPERLINK("https://stackoverflow.com/q/58344741", "58344741")</f>
        <v/>
      </c>
      <c r="B283" t="n">
        <v>0.4715316907892314</v>
      </c>
    </row>
    <row r="284">
      <c r="A284">
        <f>HYPERLINK("https://stackoverflow.com/q/58378119", "58378119")</f>
        <v/>
      </c>
      <c r="B284" t="n">
        <v>0.3433730158730159</v>
      </c>
    </row>
    <row r="285">
      <c r="A285">
        <f>HYPERLINK("https://stackoverflow.com/q/58384037", "58384037")</f>
        <v/>
      </c>
      <c r="B285" t="n">
        <v>0.6699256192009814</v>
      </c>
    </row>
    <row r="286">
      <c r="A286">
        <f>HYPERLINK("https://stackoverflow.com/q/58435535", "58435535")</f>
        <v/>
      </c>
      <c r="B286" t="n">
        <v>0.4581656606304493</v>
      </c>
    </row>
    <row r="287">
      <c r="A287">
        <f>HYPERLINK("https://stackoverflow.com/q/58513216", "58513216")</f>
        <v/>
      </c>
      <c r="B287" t="n">
        <v>0.4801951361584389</v>
      </c>
    </row>
    <row r="288">
      <c r="A288">
        <f>HYPERLINK("https://stackoverflow.com/q/58530732", "58530732")</f>
        <v/>
      </c>
      <c r="B288" t="n">
        <v>0.3496128532713899</v>
      </c>
    </row>
    <row r="289">
      <c r="A289">
        <f>HYPERLINK("https://stackoverflow.com/q/58572685", "58572685")</f>
        <v/>
      </c>
      <c r="B289" t="n">
        <v>0.3705562114653024</v>
      </c>
    </row>
    <row r="290">
      <c r="A290">
        <f>HYPERLINK("https://stackoverflow.com/q/58573319", "58573319")</f>
        <v/>
      </c>
      <c r="B290" t="n">
        <v>0.6743304423716794</v>
      </c>
    </row>
    <row r="291">
      <c r="A291">
        <f>HYPERLINK("https://stackoverflow.com/q/58598442", "58598442")</f>
        <v/>
      </c>
      <c r="B291" t="n">
        <v>0.2994760363692403</v>
      </c>
    </row>
    <row r="292">
      <c r="A292">
        <f>HYPERLINK("https://stackoverflow.com/q/58609888", "58609888")</f>
        <v/>
      </c>
      <c r="B292" t="n">
        <v>0.4274707449889932</v>
      </c>
    </row>
    <row r="293">
      <c r="A293">
        <f>HYPERLINK("https://stackoverflow.com/q/58632538", "58632538")</f>
        <v/>
      </c>
      <c r="B293" t="n">
        <v>0.2975602586713698</v>
      </c>
    </row>
    <row r="294">
      <c r="A294">
        <f>HYPERLINK("https://stackoverflow.com/q/58632765", "58632765")</f>
        <v/>
      </c>
      <c r="B294" t="n">
        <v>0.2242063492063492</v>
      </c>
    </row>
    <row r="295">
      <c r="A295">
        <f>HYPERLINK("https://stackoverflow.com/q/58701030", "58701030")</f>
        <v/>
      </c>
      <c r="B295" t="n">
        <v>0.3587120526284024</v>
      </c>
    </row>
    <row r="296">
      <c r="A296">
        <f>HYPERLINK("https://stackoverflow.com/q/58703729", "58703729")</f>
        <v/>
      </c>
      <c r="B296" t="n">
        <v>0.3705952380952381</v>
      </c>
    </row>
    <row r="297">
      <c r="A297">
        <f>HYPERLINK("https://stackoverflow.com/q/58711935", "58711935")</f>
        <v/>
      </c>
      <c r="B297" t="n">
        <v>0.5903328924162257</v>
      </c>
    </row>
    <row r="298">
      <c r="A298">
        <f>HYPERLINK("https://stackoverflow.com/q/58739353", "58739353")</f>
        <v/>
      </c>
      <c r="B298" t="n">
        <v>0.6622619047619047</v>
      </c>
    </row>
    <row r="299">
      <c r="A299">
        <f>HYPERLINK("https://stackoverflow.com/q/58819021", "58819021")</f>
        <v/>
      </c>
      <c r="B299" t="n">
        <v>0.3259858630952381</v>
      </c>
    </row>
    <row r="300">
      <c r="A300">
        <f>HYPERLINK("https://stackoverflow.com/q/58861074", "58861074")</f>
        <v/>
      </c>
      <c r="B300" t="n">
        <v>0.7071901608325449</v>
      </c>
    </row>
    <row r="301">
      <c r="A301">
        <f>HYPERLINK("https://stackoverflow.com/q/58861624", "58861624")</f>
        <v/>
      </c>
      <c r="B301" t="n">
        <v>0.4592626079967851</v>
      </c>
    </row>
    <row r="302">
      <c r="A302">
        <f>HYPERLINK("https://stackoverflow.com/q/58876011", "58876011")</f>
        <v/>
      </c>
      <c r="B302" t="n">
        <v>0.649871450927789</v>
      </c>
    </row>
    <row r="303">
      <c r="A303">
        <f>HYPERLINK("https://stackoverflow.com/q/59018968", "59018968")</f>
        <v/>
      </c>
      <c r="B303" t="n">
        <v>0.3266474266474266</v>
      </c>
    </row>
    <row r="304">
      <c r="A304">
        <f>HYPERLINK("https://stackoverflow.com/q/59046675", "59046675")</f>
        <v/>
      </c>
      <c r="B304" t="n">
        <v>0.6097129698165968</v>
      </c>
    </row>
    <row r="305">
      <c r="A305">
        <f>HYPERLINK("https://stackoverflow.com/q/59158534", "59158534")</f>
        <v/>
      </c>
      <c r="B305" t="n">
        <v>0.4085360593512767</v>
      </c>
    </row>
    <row r="306">
      <c r="A306">
        <f>HYPERLINK("https://stackoverflow.com/q/59189512", "59189512")</f>
        <v/>
      </c>
      <c r="B306" t="n">
        <v>0.6098075300973851</v>
      </c>
    </row>
    <row r="307">
      <c r="A307">
        <f>HYPERLINK("https://stackoverflow.com/q/59196780", "59196780")</f>
        <v/>
      </c>
      <c r="B307" t="n">
        <v>0.3828670817621094</v>
      </c>
    </row>
    <row r="308">
      <c r="A308">
        <f>HYPERLINK("https://stackoverflow.com/q/59212486", "59212486")</f>
        <v/>
      </c>
      <c r="B308" t="n">
        <v>0.5923597138385871</v>
      </c>
    </row>
    <row r="309">
      <c r="A309">
        <f>HYPERLINK("https://stackoverflow.com/q/59285415", "59285415")</f>
        <v/>
      </c>
      <c r="B309" t="n">
        <v>0.4735501812273465</v>
      </c>
    </row>
    <row r="310">
      <c r="A310">
        <f>HYPERLINK("https://stackoverflow.com/q/59394560", "59394560")</f>
        <v/>
      </c>
      <c r="B310" t="n">
        <v>0.3509245622647685</v>
      </c>
    </row>
    <row r="311">
      <c r="A311">
        <f>HYPERLINK("https://stackoverflow.com/q/59399933", "59399933")</f>
        <v/>
      </c>
      <c r="B311" t="n">
        <v>0.2157640834111422</v>
      </c>
    </row>
    <row r="312">
      <c r="A312">
        <f>HYPERLINK("https://stackoverflow.com/q/59404027", "59404027")</f>
        <v/>
      </c>
      <c r="B312" t="n">
        <v>0.303706097823745</v>
      </c>
    </row>
    <row r="313">
      <c r="A313">
        <f>HYPERLINK("https://stackoverflow.com/q/59548023", "59548023")</f>
        <v/>
      </c>
      <c r="B313" t="n">
        <v>0.7647292250233427</v>
      </c>
    </row>
    <row r="314">
      <c r="A314">
        <f>HYPERLINK("https://stackoverflow.com/q/59557099", "59557099")</f>
        <v/>
      </c>
      <c r="B314" t="n">
        <v>0.4610266801756162</v>
      </c>
    </row>
    <row r="315">
      <c r="A315">
        <f>HYPERLINK("https://stackoverflow.com/q/59638262", "59638262")</f>
        <v/>
      </c>
      <c r="B315" t="n">
        <v>0.6713514109347443</v>
      </c>
    </row>
    <row r="316">
      <c r="A316">
        <f>HYPERLINK("https://stackoverflow.com/q/59683644", "59683644")</f>
        <v/>
      </c>
      <c r="B316" t="n">
        <v>0.3506431308155445</v>
      </c>
    </row>
    <row r="317">
      <c r="A317">
        <f>HYPERLINK("https://stackoverflow.com/q/59709217", "59709217")</f>
        <v/>
      </c>
      <c r="B317" t="n">
        <v>0.4047619047619047</v>
      </c>
    </row>
    <row r="318">
      <c r="A318">
        <f>HYPERLINK("https://stackoverflow.com/q/59720097", "59720097")</f>
        <v/>
      </c>
      <c r="B318" t="n">
        <v>0.5219061983767866</v>
      </c>
    </row>
    <row r="319">
      <c r="A319">
        <f>HYPERLINK("https://stackoverflow.com/q/59759473", "59759473")</f>
        <v/>
      </c>
      <c r="B319" t="n">
        <v>0.6284775558969107</v>
      </c>
    </row>
    <row r="320">
      <c r="A320">
        <f>HYPERLINK("https://stackoverflow.com/q/59776920", "59776920")</f>
        <v/>
      </c>
      <c r="B320" t="n">
        <v>0.5490271377368151</v>
      </c>
    </row>
    <row r="321">
      <c r="A321">
        <f>HYPERLINK("https://stackoverflow.com/q/59847182", "59847182")</f>
        <v/>
      </c>
      <c r="B321" t="n">
        <v>0.4488610886915971</v>
      </c>
    </row>
    <row r="322">
      <c r="A322">
        <f>HYPERLINK("https://stackoverflow.com/q/59880170", "59880170")</f>
        <v/>
      </c>
      <c r="B322" t="n">
        <v>0.4027217289929154</v>
      </c>
    </row>
    <row r="323">
      <c r="A323">
        <f>HYPERLINK("https://stackoverflow.com/q/60033096", "60033096")</f>
        <v/>
      </c>
      <c r="B323" t="n">
        <v>0.3161507936507936</v>
      </c>
    </row>
    <row r="324">
      <c r="A324">
        <f>HYPERLINK("https://stackoverflow.com/q/60115832", "60115832")</f>
        <v/>
      </c>
      <c r="B324" t="n">
        <v>0.4314211143070203</v>
      </c>
    </row>
    <row r="325">
      <c r="A325">
        <f>HYPERLINK("https://stackoverflow.com/q/60168463", "60168463")</f>
        <v/>
      </c>
      <c r="B325" t="n">
        <v>0.4329512051734274</v>
      </c>
    </row>
    <row r="326">
      <c r="A326">
        <f>HYPERLINK("https://stackoverflow.com/q/60177666", "60177666")</f>
        <v/>
      </c>
      <c r="B326" t="n">
        <v>0.6381590950556468</v>
      </c>
    </row>
    <row r="327">
      <c r="A327">
        <f>HYPERLINK("https://stackoverflow.com/q/60264611", "60264611")</f>
        <v/>
      </c>
      <c r="B327" t="n">
        <v>0.8117890551155439</v>
      </c>
    </row>
    <row r="328">
      <c r="A328">
        <f>HYPERLINK("https://stackoverflow.com/q/60269505", "60269505")</f>
        <v/>
      </c>
      <c r="B328" t="n">
        <v>0.6286710365657735</v>
      </c>
    </row>
    <row r="329">
      <c r="A329">
        <f>HYPERLINK("https://stackoverflow.com/q/60272262", "60272262")</f>
        <v/>
      </c>
      <c r="B329" t="n">
        <v>0.359344224307728</v>
      </c>
    </row>
    <row r="330">
      <c r="A330">
        <f>HYPERLINK("https://stackoverflow.com/q/60284599", "60284599")</f>
        <v/>
      </c>
      <c r="B330" t="n">
        <v>0.5143539186507936</v>
      </c>
    </row>
    <row r="331">
      <c r="A331">
        <f>HYPERLINK("https://stackoverflow.com/q/60323334", "60323334")</f>
        <v/>
      </c>
      <c r="B331" t="n">
        <v>0.6048106377053746</v>
      </c>
    </row>
    <row r="332">
      <c r="A332">
        <f>HYPERLINK("https://stackoverflow.com/q/60334874", "60334874")</f>
        <v/>
      </c>
      <c r="B332" t="n">
        <v>0.4701445043426175</v>
      </c>
    </row>
    <row r="333">
      <c r="A333">
        <f>HYPERLINK("https://stackoverflow.com/q/60416906", "60416906")</f>
        <v/>
      </c>
      <c r="B333" t="n">
        <v>0.317684231477335</v>
      </c>
    </row>
    <row r="334">
      <c r="A334">
        <f>HYPERLINK("https://stackoverflow.com/q/60429162", "60429162")</f>
        <v/>
      </c>
      <c r="B334" t="n">
        <v>0.4580564784053156</v>
      </c>
    </row>
    <row r="335">
      <c r="A335">
        <f>HYPERLINK("https://stackoverflow.com/q/60532175", "60532175")</f>
        <v/>
      </c>
      <c r="B335" t="n">
        <v>0.6252235636038452</v>
      </c>
    </row>
    <row r="336">
      <c r="A336">
        <f>HYPERLINK("https://stackoverflow.com/q/60772816", "60772816")</f>
        <v/>
      </c>
      <c r="B336" t="n">
        <v>0.4931867565278237</v>
      </c>
    </row>
    <row r="337">
      <c r="A337">
        <f>HYPERLINK("https://stackoverflow.com/q/60811100", "60811100")</f>
        <v/>
      </c>
      <c r="B337" t="n">
        <v>0.778970310058393</v>
      </c>
    </row>
    <row r="338">
      <c r="A338">
        <f>HYPERLINK("https://stackoverflow.com/q/60825886", "60825886")</f>
        <v/>
      </c>
      <c r="B338" t="n">
        <v>0.5971295060080107</v>
      </c>
    </row>
    <row r="339">
      <c r="A339">
        <f>HYPERLINK("https://stackoverflow.com/q/61021604", "61021604")</f>
        <v/>
      </c>
      <c r="B339" t="n">
        <v>0.7719458903669431</v>
      </c>
    </row>
    <row r="340">
      <c r="A340">
        <f>HYPERLINK("https://stackoverflow.com/q/61217110", "61217110")</f>
        <v/>
      </c>
      <c r="B340" t="n">
        <v>0.5309193121693122</v>
      </c>
    </row>
    <row r="341">
      <c r="A341">
        <f>HYPERLINK("https://stackoverflow.com/q/61331112", "61331112")</f>
        <v/>
      </c>
      <c r="B341" t="n">
        <v>0.7413807817033624</v>
      </c>
    </row>
    <row r="342">
      <c r="A342">
        <f>HYPERLINK("https://stackoverflow.com/q/61377118", "61377118")</f>
        <v/>
      </c>
      <c r="B342" t="n">
        <v>0.4766168175259085</v>
      </c>
    </row>
    <row r="343">
      <c r="A343">
        <f>HYPERLINK("https://stackoverflow.com/q/61378839", "61378839")</f>
        <v/>
      </c>
      <c r="B343" t="n">
        <v>0.3228760486825003</v>
      </c>
    </row>
    <row r="344">
      <c r="A344">
        <f>HYPERLINK("https://stackoverflow.com/q/61530340", "61530340")</f>
        <v/>
      </c>
      <c r="B344" t="n">
        <v>0.2058866491381829</v>
      </c>
    </row>
    <row r="345">
      <c r="A345">
        <f>HYPERLINK("https://stackoverflow.com/q/61659007", "61659007")</f>
        <v/>
      </c>
      <c r="B345" t="n">
        <v>0.6016530964717494</v>
      </c>
    </row>
    <row r="346">
      <c r="A346">
        <f>HYPERLINK("https://stackoverflow.com/q/61670491", "61670491")</f>
        <v/>
      </c>
      <c r="B346" t="n">
        <v>0.4325820913607173</v>
      </c>
    </row>
    <row r="347">
      <c r="A347">
        <f>HYPERLINK("https://stackoverflow.com/q/61676962", "61676962")</f>
        <v/>
      </c>
      <c r="B347" t="n">
        <v>0.5478828650573803</v>
      </c>
    </row>
    <row r="348">
      <c r="A348">
        <f>HYPERLINK("https://stackoverflow.com/q/61683219", "61683219")</f>
        <v/>
      </c>
      <c r="B348" t="n">
        <v>0.4338353468046301</v>
      </c>
    </row>
    <row r="349">
      <c r="A349">
        <f>HYPERLINK("https://stackoverflow.com/q/61685582", "61685582")</f>
        <v/>
      </c>
      <c r="B349" t="n">
        <v>0.699037999037999</v>
      </c>
    </row>
    <row r="350">
      <c r="A350">
        <f>HYPERLINK("https://stackoverflow.com/q/61687572", "61687572")</f>
        <v/>
      </c>
      <c r="B350" t="n">
        <v>0.3417445985166075</v>
      </c>
    </row>
    <row r="351">
      <c r="A351">
        <f>HYPERLINK("https://stackoverflow.com/q/61742910", "61742910")</f>
        <v/>
      </c>
      <c r="B351" t="n">
        <v>0.2949452920326707</v>
      </c>
    </row>
    <row r="352">
      <c r="A352">
        <f>HYPERLINK("https://stackoverflow.com/q/61776817", "61776817")</f>
        <v/>
      </c>
      <c r="B352" t="n">
        <v>0.2939196108550947</v>
      </c>
    </row>
    <row r="353">
      <c r="A353">
        <f>HYPERLINK("https://stackoverflow.com/q/61840842", "61840842")</f>
        <v/>
      </c>
      <c r="B353" t="n">
        <v>0.3917054729357568</v>
      </c>
    </row>
    <row r="354">
      <c r="A354">
        <f>HYPERLINK("https://stackoverflow.com/q/61936613", "61936613")</f>
        <v/>
      </c>
      <c r="B354" t="n">
        <v>0.6460539849331443</v>
      </c>
    </row>
    <row r="355">
      <c r="A355">
        <f>HYPERLINK("https://stackoverflow.com/q/61950117", "61950117")</f>
        <v/>
      </c>
      <c r="B355" t="n">
        <v>0.3812750032262227</v>
      </c>
    </row>
    <row r="356">
      <c r="A356">
        <f>HYPERLINK("https://stackoverflow.com/q/61983642", "61983642")</f>
        <v/>
      </c>
      <c r="B356" t="n">
        <v>0.40244708994709</v>
      </c>
    </row>
    <row r="357">
      <c r="A357">
        <f>HYPERLINK("https://stackoverflow.com/q/62087465", "62087465")</f>
        <v/>
      </c>
      <c r="B357" t="n">
        <v>0.4132402626378531</v>
      </c>
    </row>
    <row r="358">
      <c r="A358">
        <f>HYPERLINK("https://stackoverflow.com/q/62100067", "62100067")</f>
        <v/>
      </c>
      <c r="B358" t="n">
        <v>0.2723174603174603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