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HYPERLINK("https://stackoverflow.com/q/2377082", "2377082")</f>
        <v/>
      </c>
      <c r="B2" t="n">
        <v>0.5057720057720058</v>
      </c>
    </row>
    <row r="3">
      <c r="A3">
        <f>HYPERLINK("https://stackoverflow.com/q/7699717", "7699717")</f>
        <v/>
      </c>
      <c r="B3" t="n">
        <v>0.2664598703331097</v>
      </c>
    </row>
    <row r="4">
      <c r="A4">
        <f>HYPERLINK("https://stackoverflow.com/q/7839597", "7839597")</f>
        <v/>
      </c>
      <c r="B4" t="n">
        <v>0.4542849126182459</v>
      </c>
    </row>
    <row r="5">
      <c r="A5">
        <f>HYPERLINK("https://stackoverflow.com/q/9802779", "9802779")</f>
        <v/>
      </c>
      <c r="B5" t="n">
        <v>0.4785656354999421</v>
      </c>
    </row>
    <row r="6">
      <c r="A6">
        <f>HYPERLINK("https://stackoverflow.com/q/11064969", "11064969")</f>
        <v/>
      </c>
      <c r="B6" t="n">
        <v>0.5309193121693122</v>
      </c>
    </row>
    <row r="7">
      <c r="A7">
        <f>HYPERLINK("https://stackoverflow.com/q/12004748", "12004748")</f>
        <v/>
      </c>
      <c r="B7" t="n">
        <v>0.4017088933824987</v>
      </c>
    </row>
    <row r="8">
      <c r="A8">
        <f>HYPERLINK("https://stackoverflow.com/q/13991036", "13991036")</f>
        <v/>
      </c>
      <c r="B8" t="n">
        <v>0.3199094742063491</v>
      </c>
    </row>
    <row r="9">
      <c r="A9">
        <f>HYPERLINK("https://stackoverflow.com/q/14475459", "14475459")</f>
        <v/>
      </c>
      <c r="B9" t="n">
        <v>0.3561507936507936</v>
      </c>
    </row>
    <row r="10">
      <c r="A10">
        <f>HYPERLINK("https://stackoverflow.com/q/14634758", "14634758")</f>
        <v/>
      </c>
      <c r="B10" t="n">
        <v>0.3706986444212722</v>
      </c>
    </row>
    <row r="11">
      <c r="A11">
        <f>HYPERLINK("https://stackoverflow.com/q/16942433", "16942433")</f>
        <v/>
      </c>
      <c r="B11" t="n">
        <v>0.5372797437017621</v>
      </c>
    </row>
    <row r="12">
      <c r="A12">
        <f>HYPERLINK("https://stackoverflow.com/q/17220341", "17220341")</f>
        <v/>
      </c>
      <c r="B12" t="n">
        <v>0.3753380364491475</v>
      </c>
    </row>
    <row r="13">
      <c r="A13">
        <f>HYPERLINK("https://stackoverflow.com/q/17575941", "17575941")</f>
        <v/>
      </c>
      <c r="B13" t="n">
        <v>0.4105716360618321</v>
      </c>
    </row>
    <row r="14">
      <c r="A14">
        <f>HYPERLINK("https://stackoverflow.com/q/17801810", "17801810")</f>
        <v/>
      </c>
      <c r="B14" t="n">
        <v>0.3620834647324714</v>
      </c>
    </row>
    <row r="15">
      <c r="A15">
        <f>HYPERLINK("https://stackoverflow.com/q/17886545", "17886545")</f>
        <v/>
      </c>
      <c r="B15" t="n">
        <v>0.5637598597721297</v>
      </c>
    </row>
    <row r="16">
      <c r="A16">
        <f>HYPERLINK("https://stackoverflow.com/q/19112286", "19112286")</f>
        <v/>
      </c>
      <c r="B16" t="n">
        <v>0.4408470553330367</v>
      </c>
    </row>
    <row r="17">
      <c r="A17">
        <f>HYPERLINK("https://stackoverflow.com/q/22244681", "22244681")</f>
        <v/>
      </c>
      <c r="B17" t="n">
        <v>0.3177835236658766</v>
      </c>
    </row>
    <row r="18">
      <c r="A18">
        <f>HYPERLINK("https://stackoverflow.com/q/23554357", "23554357")</f>
        <v/>
      </c>
      <c r="B18" t="n">
        <v>0.2908643081056875</v>
      </c>
    </row>
    <row r="19">
      <c r="A19">
        <f>HYPERLINK("https://stackoverflow.com/q/23695745", "23695745")</f>
        <v/>
      </c>
      <c r="B19" t="n">
        <v>0.3734781938665434</v>
      </c>
    </row>
    <row r="20">
      <c r="A20">
        <f>HYPERLINK("https://stackoverflow.com/q/24064506", "24064506")</f>
        <v/>
      </c>
      <c r="B20" t="n">
        <v>0.3224498132586368</v>
      </c>
    </row>
    <row r="21">
      <c r="A21">
        <f>HYPERLINK("https://stackoverflow.com/q/29623135", "29623135")</f>
        <v/>
      </c>
      <c r="B21" t="n">
        <v>0.4571557620338108</v>
      </c>
    </row>
    <row r="22">
      <c r="A22">
        <f>HYPERLINK("https://stackoverflow.com/q/31052944", "31052944")</f>
        <v/>
      </c>
      <c r="B22" t="n">
        <v>0.3580798059964726</v>
      </c>
    </row>
    <row r="23">
      <c r="A23">
        <f>HYPERLINK("https://stackoverflow.com/q/31145919", "31145919")</f>
        <v/>
      </c>
      <c r="B23" t="n">
        <v>0.5148674854557208</v>
      </c>
    </row>
    <row r="24">
      <c r="A24">
        <f>HYPERLINK("https://stackoverflow.com/q/31481379", "31481379")</f>
        <v/>
      </c>
      <c r="B24" t="n">
        <v>0.5063071586250394</v>
      </c>
    </row>
    <row r="25">
      <c r="A25">
        <f>HYPERLINK("https://stackoverflow.com/q/31545374", "31545374")</f>
        <v/>
      </c>
      <c r="B25" t="n">
        <v>0.3216722361459204</v>
      </c>
    </row>
    <row r="26">
      <c r="A26">
        <f>HYPERLINK("https://stackoverflow.com/q/32772409", "32772409")</f>
        <v/>
      </c>
      <c r="B26" t="n">
        <v>0.4888262322472849</v>
      </c>
    </row>
    <row r="27">
      <c r="A27">
        <f>HYPERLINK("https://stackoverflow.com/q/33282820", "33282820")</f>
        <v/>
      </c>
      <c r="B27" t="n">
        <v>0.2706115779645191</v>
      </c>
    </row>
    <row r="28">
      <c r="A28">
        <f>HYPERLINK("https://stackoverflow.com/q/33952130", "33952130")</f>
        <v/>
      </c>
      <c r="B28" t="n">
        <v>0.4671004060538945</v>
      </c>
    </row>
    <row r="29">
      <c r="A29">
        <f>HYPERLINK("https://stackoverflow.com/q/34819005", "34819005")</f>
        <v/>
      </c>
      <c r="B29" t="n">
        <v>0.3389182833627278</v>
      </c>
    </row>
    <row r="30">
      <c r="A30">
        <f>HYPERLINK("https://stackoverflow.com/q/34916160", "34916160")</f>
        <v/>
      </c>
      <c r="B30" t="n">
        <v>0.3525685009834866</v>
      </c>
    </row>
    <row r="31">
      <c r="A31">
        <f>HYPERLINK("https://stackoverflow.com/q/36936830", "36936830")</f>
        <v/>
      </c>
      <c r="B31" t="n">
        <v>0.4746295563470079</v>
      </c>
    </row>
    <row r="32">
      <c r="A32">
        <f>HYPERLINK("https://stackoverflow.com/q/39566021", "39566021")</f>
        <v/>
      </c>
      <c r="B32" t="n">
        <v>0.2042198993418506</v>
      </c>
    </row>
    <row r="33">
      <c r="A33">
        <f>HYPERLINK("https://stackoverflow.com/q/40935625", "40935625")</f>
        <v/>
      </c>
      <c r="B33" t="n">
        <v>0.718524531024531</v>
      </c>
    </row>
    <row r="34">
      <c r="A34">
        <f>HYPERLINK("https://stackoverflow.com/q/41063794", "41063794")</f>
        <v/>
      </c>
      <c r="B34" t="n">
        <v>0.5055472450760409</v>
      </c>
    </row>
    <row r="35">
      <c r="A35">
        <f>HYPERLINK("https://stackoverflow.com/q/41097730", "41097730")</f>
        <v/>
      </c>
      <c r="B35" t="n">
        <v>0.5417217813051147</v>
      </c>
    </row>
    <row r="36">
      <c r="A36">
        <f>HYPERLINK("https://stackoverflow.com/q/41469924", "41469924")</f>
        <v/>
      </c>
      <c r="B36" t="n">
        <v>0.2308989226087672</v>
      </c>
    </row>
    <row r="37">
      <c r="A37">
        <f>HYPERLINK("https://stackoverflow.com/q/41484050", "41484050")</f>
        <v/>
      </c>
      <c r="B37" t="n">
        <v>0.5161166805903648</v>
      </c>
    </row>
    <row r="38">
      <c r="A38">
        <f>HYPERLINK("https://stackoverflow.com/q/41733883", "41733883")</f>
        <v/>
      </c>
      <c r="B38" t="n">
        <v>0.4481160065272214</v>
      </c>
    </row>
    <row r="39">
      <c r="A39">
        <f>HYPERLINK("https://stackoverflow.com/q/41904477", "41904477")</f>
        <v/>
      </c>
      <c r="B39" t="n">
        <v>0.2611304684475416</v>
      </c>
    </row>
    <row r="40">
      <c r="A40">
        <f>HYPERLINK("https://stackoverflow.com/q/41905258", "41905258")</f>
        <v/>
      </c>
      <c r="B40" t="n">
        <v>0.4198115365262339</v>
      </c>
    </row>
    <row r="41">
      <c r="A41">
        <f>HYPERLINK("https://stackoverflow.com/q/42506938", "42506938")</f>
        <v/>
      </c>
      <c r="B41" t="n">
        <v>0.4007458405048767</v>
      </c>
    </row>
    <row r="42">
      <c r="A42">
        <f>HYPERLINK("https://stackoverflow.com/q/42841546", "42841546")</f>
        <v/>
      </c>
      <c r="B42" t="n">
        <v>0.5410408011079152</v>
      </c>
    </row>
    <row r="43">
      <c r="A43">
        <f>HYPERLINK("https://stackoverflow.com/q/43045887", "43045887")</f>
        <v/>
      </c>
      <c r="B43" t="n">
        <v>0.6801827801827802</v>
      </c>
    </row>
    <row r="44">
      <c r="A44">
        <f>HYPERLINK("https://stackoverflow.com/q/43164321", "43164321")</f>
        <v/>
      </c>
      <c r="B44" t="n">
        <v>0.2835497835497836</v>
      </c>
    </row>
    <row r="45">
      <c r="A45">
        <f>HYPERLINK("https://stackoverflow.com/q/43612228", "43612228")</f>
        <v/>
      </c>
      <c r="B45" t="n">
        <v>0.5301441677588468</v>
      </c>
    </row>
    <row r="46">
      <c r="A46">
        <f>HYPERLINK("https://stackoverflow.com/q/43778494", "43778494")</f>
        <v/>
      </c>
      <c r="B46" t="n">
        <v>0.4595123073383943</v>
      </c>
    </row>
    <row r="47">
      <c r="A47">
        <f>HYPERLINK("https://stackoverflow.com/q/44025410", "44025410")</f>
        <v/>
      </c>
      <c r="B47" t="n">
        <v>0.4858139713212176</v>
      </c>
    </row>
    <row r="48">
      <c r="A48">
        <f>HYPERLINK("https://stackoverflow.com/q/44102892", "44102892")</f>
        <v/>
      </c>
      <c r="B48" t="n">
        <v>0.4592606970324362</v>
      </c>
    </row>
    <row r="49">
      <c r="A49">
        <f>HYPERLINK("https://stackoverflow.com/q/44136328", "44136328")</f>
        <v/>
      </c>
      <c r="B49" t="n">
        <v>0.6505308525176074</v>
      </c>
    </row>
    <row r="50">
      <c r="A50">
        <f>HYPERLINK("https://stackoverflow.com/q/44140332", "44140332")</f>
        <v/>
      </c>
      <c r="B50" t="n">
        <v>0.5920224411603722</v>
      </c>
    </row>
    <row r="51">
      <c r="A51">
        <f>HYPERLINK("https://stackoverflow.com/q/44510491", "44510491")</f>
        <v/>
      </c>
      <c r="B51" t="n">
        <v>0.5323007339136372</v>
      </c>
    </row>
    <row r="52">
      <c r="A52">
        <f>HYPERLINK("https://stackoverflow.com/q/44528282", "44528282")</f>
        <v/>
      </c>
      <c r="B52" t="n">
        <v>0.4761545643898585</v>
      </c>
    </row>
    <row r="53">
      <c r="A53">
        <f>HYPERLINK("https://stackoverflow.com/q/44733222", "44733222")</f>
        <v/>
      </c>
      <c r="B53" t="n">
        <v>0.3267102615694165</v>
      </c>
    </row>
    <row r="54">
      <c r="A54">
        <f>HYPERLINK("https://stackoverflow.com/q/44789178", "44789178")</f>
        <v/>
      </c>
      <c r="B54" t="n">
        <v>0.6737677527151212</v>
      </c>
    </row>
    <row r="55">
      <c r="A55">
        <f>HYPERLINK("https://stackoverflow.com/q/44920041", "44920041")</f>
        <v/>
      </c>
      <c r="B55" t="n">
        <v>0.3911237178385192</v>
      </c>
    </row>
    <row r="56">
      <c r="A56">
        <f>HYPERLINK("https://stackoverflow.com/q/45120914", "45120914")</f>
        <v/>
      </c>
      <c r="B56" t="n">
        <v>0.4047619047619047</v>
      </c>
    </row>
    <row r="57">
      <c r="A57">
        <f>HYPERLINK("https://stackoverflow.com/q/45318013", "45318013")</f>
        <v/>
      </c>
      <c r="B57" t="n">
        <v>0.3740313710786151</v>
      </c>
    </row>
    <row r="58">
      <c r="A58">
        <f>HYPERLINK("https://stackoverflow.com/q/45425713", "45425713")</f>
        <v/>
      </c>
      <c r="B58" t="n">
        <v>0.4872619047619047</v>
      </c>
    </row>
    <row r="59">
      <c r="A59">
        <f>HYPERLINK("https://stackoverflow.com/q/45470211", "45470211")</f>
        <v/>
      </c>
      <c r="B59" t="n">
        <v>0.3816137566137567</v>
      </c>
    </row>
    <row r="60">
      <c r="A60">
        <f>HYPERLINK("https://stackoverflow.com/q/45480663", "45480663")</f>
        <v/>
      </c>
      <c r="B60" t="n">
        <v>0.5320613896772838</v>
      </c>
    </row>
    <row r="61">
      <c r="A61">
        <f>HYPERLINK("https://stackoverflow.com/q/45511290", "45511290")</f>
        <v/>
      </c>
      <c r="B61" t="n">
        <v>0.6322523262178434</v>
      </c>
    </row>
    <row r="62">
      <c r="A62">
        <f>HYPERLINK("https://stackoverflow.com/q/45555969", "45555969")</f>
        <v/>
      </c>
      <c r="B62" t="n">
        <v>0.3812750032262227</v>
      </c>
    </row>
    <row r="63">
      <c r="A63">
        <f>HYPERLINK("https://stackoverflow.com/q/45672938", "45672938")</f>
        <v/>
      </c>
      <c r="B63" t="n">
        <v>0.3742765457566902</v>
      </c>
    </row>
    <row r="64">
      <c r="A64">
        <f>HYPERLINK("https://stackoverflow.com/q/45731288", "45731288")</f>
        <v/>
      </c>
      <c r="B64" t="n">
        <v>0.3487789987789988</v>
      </c>
    </row>
    <row r="65">
      <c r="A65">
        <f>HYPERLINK("https://stackoverflow.com/q/45802802", "45802802")</f>
        <v/>
      </c>
      <c r="B65" t="n">
        <v>0.2826515393629488</v>
      </c>
    </row>
    <row r="66">
      <c r="A66">
        <f>HYPERLINK("https://stackoverflow.com/q/45933300", "45933300")</f>
        <v/>
      </c>
      <c r="B66" t="n">
        <v>0.5811928811928813</v>
      </c>
    </row>
    <row r="67">
      <c r="A67">
        <f>HYPERLINK("https://stackoverflow.com/q/45975826", "45975826")</f>
        <v/>
      </c>
      <c r="B67" t="n">
        <v>0.3437371494366313</v>
      </c>
    </row>
    <row r="68">
      <c r="A68">
        <f>HYPERLINK("https://stackoverflow.com/q/46016758", "46016758")</f>
        <v/>
      </c>
      <c r="B68" t="n">
        <v>0.3569326185220225</v>
      </c>
    </row>
    <row r="69">
      <c r="A69">
        <f>HYPERLINK("https://stackoverflow.com/q/46250017", "46250017")</f>
        <v/>
      </c>
      <c r="B69" t="n">
        <v>0.3569326185220225</v>
      </c>
    </row>
    <row r="70">
      <c r="A70">
        <f>HYPERLINK("https://stackoverflow.com/q/46336305", "46336305")</f>
        <v/>
      </c>
      <c r="B70" t="n">
        <v>0.701058201058201</v>
      </c>
    </row>
    <row r="71">
      <c r="A71">
        <f>HYPERLINK("https://stackoverflow.com/q/46340789", "46340789")</f>
        <v/>
      </c>
      <c r="B71" t="n">
        <v>0.2358368821783455</v>
      </c>
    </row>
    <row r="72">
      <c r="A72">
        <f>HYPERLINK("https://stackoverflow.com/q/46348449", "46348449")</f>
        <v/>
      </c>
      <c r="B72" t="n">
        <v>0.5923411189570886</v>
      </c>
    </row>
    <row r="73">
      <c r="A73">
        <f>HYPERLINK("https://stackoverflow.com/q/46493441", "46493441")</f>
        <v/>
      </c>
      <c r="B73" t="n">
        <v>0.4311029009304872</v>
      </c>
    </row>
    <row r="74">
      <c r="A74">
        <f>HYPERLINK("https://stackoverflow.com/q/46495006", "46495006")</f>
        <v/>
      </c>
      <c r="B74" t="n">
        <v>0.6704353994856788</v>
      </c>
    </row>
    <row r="75">
      <c r="A75">
        <f>HYPERLINK("https://stackoverflow.com/q/46558510", "46558510")</f>
        <v/>
      </c>
      <c r="B75" t="n">
        <v>0.2880642014720228</v>
      </c>
    </row>
    <row r="76">
      <c r="A76">
        <f>HYPERLINK("https://stackoverflow.com/q/46612872", "46612872")</f>
        <v/>
      </c>
      <c r="B76" t="n">
        <v>0.3735527544351074</v>
      </c>
    </row>
    <row r="77">
      <c r="A77">
        <f>HYPERLINK("https://stackoverflow.com/q/46705213", "46705213")</f>
        <v/>
      </c>
      <c r="B77" t="n">
        <v>0.5356212797619047</v>
      </c>
    </row>
    <row r="78">
      <c r="A78">
        <f>HYPERLINK("https://stackoverflow.com/q/46732318", "46732318")</f>
        <v/>
      </c>
      <c r="B78" t="n">
        <v>0.6103636283691685</v>
      </c>
    </row>
    <row r="79">
      <c r="A79">
        <f>HYPERLINK("https://stackoverflow.com/q/46966587", "46966587")</f>
        <v/>
      </c>
      <c r="B79" t="n">
        <v>0.5795304232804234</v>
      </c>
    </row>
    <row r="80">
      <c r="A80">
        <f>HYPERLINK("https://stackoverflow.com/q/46976482", "46976482")</f>
        <v/>
      </c>
      <c r="B80" t="n">
        <v>0.599022390413119</v>
      </c>
    </row>
    <row r="81">
      <c r="A81">
        <f>HYPERLINK("https://stackoverflow.com/q/47013133", "47013133")</f>
        <v/>
      </c>
      <c r="B81" t="n">
        <v>0.439484126984127</v>
      </c>
    </row>
    <row r="82">
      <c r="A82">
        <f>HYPERLINK("https://stackoverflow.com/q/47194231", "47194231")</f>
        <v/>
      </c>
      <c r="B82" t="n">
        <v>0.4361239119303636</v>
      </c>
    </row>
    <row r="83">
      <c r="A83">
        <f>HYPERLINK("https://stackoverflow.com/q/47442099", "47442099")</f>
        <v/>
      </c>
      <c r="B83" t="n">
        <v>0.4921852176453403</v>
      </c>
    </row>
    <row r="84">
      <c r="A84">
        <f>HYPERLINK("https://stackoverflow.com/q/47762700", "47762700")</f>
        <v/>
      </c>
      <c r="B84" t="n">
        <v>0.4875042215467747</v>
      </c>
    </row>
    <row r="85">
      <c r="A85">
        <f>HYPERLINK("https://stackoverflow.com/q/47795639", "47795639")</f>
        <v/>
      </c>
      <c r="B85" t="n">
        <v>0.4445054945054945</v>
      </c>
    </row>
    <row r="86">
      <c r="A86">
        <f>HYPERLINK("https://stackoverflow.com/q/48279047", "48279047")</f>
        <v/>
      </c>
      <c r="B86" t="n">
        <v>0.3550396825396825</v>
      </c>
    </row>
    <row r="87">
      <c r="A87">
        <f>HYPERLINK("https://stackoverflow.com/q/48284673", "48284673")</f>
        <v/>
      </c>
      <c r="B87" t="n">
        <v>0.2968949136832348</v>
      </c>
    </row>
    <row r="88">
      <c r="A88">
        <f>HYPERLINK("https://stackoverflow.com/q/48385134", "48385134")</f>
        <v/>
      </c>
      <c r="B88" t="n">
        <v>0.5970276999688764</v>
      </c>
    </row>
    <row r="89">
      <c r="A89">
        <f>HYPERLINK("https://stackoverflow.com/q/48443288", "48443288")</f>
        <v/>
      </c>
      <c r="B89" t="n">
        <v>0.2067193025742249</v>
      </c>
    </row>
    <row r="90">
      <c r="A90">
        <f>HYPERLINK("https://stackoverflow.com/q/48452352", "48452352")</f>
        <v/>
      </c>
      <c r="B90" t="n">
        <v>0.4230895107183766</v>
      </c>
    </row>
    <row r="91">
      <c r="A91">
        <f>HYPERLINK("https://stackoverflow.com/q/48647359", "48647359")</f>
        <v/>
      </c>
      <c r="B91" t="n">
        <v>0.2002164502164502</v>
      </c>
    </row>
    <row r="92">
      <c r="A92">
        <f>HYPERLINK("https://stackoverflow.com/q/48891615", "48891615")</f>
        <v/>
      </c>
      <c r="B92" t="n">
        <v>0.5249726327312534</v>
      </c>
    </row>
    <row r="93">
      <c r="A93">
        <f>HYPERLINK("https://stackoverflow.com/q/49035373", "49035373")</f>
        <v/>
      </c>
      <c r="B93" t="n">
        <v>0.3705562114653024</v>
      </c>
    </row>
    <row r="94">
      <c r="A94">
        <f>HYPERLINK("https://stackoverflow.com/q/49106800", "49106800")</f>
        <v/>
      </c>
      <c r="B94" t="n">
        <v>0.3737701692247147</v>
      </c>
    </row>
    <row r="95">
      <c r="A95">
        <f>HYPERLINK("https://stackoverflow.com/q/49175094", "49175094")</f>
        <v/>
      </c>
      <c r="B95" t="n">
        <v>0.4983516483516483</v>
      </c>
    </row>
    <row r="96">
      <c r="A96">
        <f>HYPERLINK("https://stackoverflow.com/q/49286426", "49286426")</f>
        <v/>
      </c>
      <c r="B96" t="n">
        <v>0.3304616503089786</v>
      </c>
    </row>
    <row r="97">
      <c r="A97">
        <f>HYPERLINK("https://stackoverflow.com/q/49488781", "49488781")</f>
        <v/>
      </c>
      <c r="B97" t="n">
        <v>0.4273906310491676</v>
      </c>
    </row>
    <row r="98">
      <c r="A98">
        <f>HYPERLINK("https://stackoverflow.com/q/49504777", "49504777")</f>
        <v/>
      </c>
      <c r="B98" t="n">
        <v>0.4012896825396827</v>
      </c>
    </row>
    <row r="99">
      <c r="A99">
        <f>HYPERLINK("https://stackoverflow.com/q/49511434", "49511434")</f>
        <v/>
      </c>
      <c r="B99" t="n">
        <v>0.508095238095238</v>
      </c>
    </row>
    <row r="100">
      <c r="A100">
        <f>HYPERLINK("https://stackoverflow.com/q/49553459", "49553459")</f>
        <v/>
      </c>
      <c r="B100" t="n">
        <v>0.344105715073457</v>
      </c>
    </row>
    <row r="101">
      <c r="A101">
        <f>HYPERLINK("https://stackoverflow.com/q/49573392", "49573392")</f>
        <v/>
      </c>
      <c r="B101" t="n">
        <v>0.6236391589794731</v>
      </c>
    </row>
    <row r="102">
      <c r="A102">
        <f>HYPERLINK("https://stackoverflow.com/q/49747691", "49747691")</f>
        <v/>
      </c>
      <c r="B102" t="n">
        <v>0.5183343379545911</v>
      </c>
    </row>
    <row r="103">
      <c r="A103">
        <f>HYPERLINK("https://stackoverflow.com/q/49928032", "49928032")</f>
        <v/>
      </c>
      <c r="B103" t="n">
        <v>0.5353377360676631</v>
      </c>
    </row>
    <row r="104">
      <c r="A104">
        <f>HYPERLINK("https://stackoverflow.com/q/50018204", "50018204")</f>
        <v/>
      </c>
      <c r="B104" t="n">
        <v>0.4216464363523187</v>
      </c>
    </row>
    <row r="105">
      <c r="A105">
        <f>HYPERLINK("https://stackoverflow.com/q/50024563", "50024563")</f>
        <v/>
      </c>
      <c r="B105" t="n">
        <v>0.4616475196585694</v>
      </c>
    </row>
    <row r="106">
      <c r="A106">
        <f>HYPERLINK("https://stackoverflow.com/q/50084095", "50084095")</f>
        <v/>
      </c>
      <c r="B106" t="n">
        <v>0.5134116937914407</v>
      </c>
    </row>
    <row r="107">
      <c r="A107">
        <f>HYPERLINK("https://stackoverflow.com/q/50102219", "50102219")</f>
        <v/>
      </c>
      <c r="B107" t="n">
        <v>0.5340548340548341</v>
      </c>
    </row>
    <row r="108">
      <c r="A108">
        <f>HYPERLINK("https://stackoverflow.com/q/50149635", "50149635")</f>
        <v/>
      </c>
      <c r="B108" t="n">
        <v>0.5658220474734238</v>
      </c>
    </row>
    <row r="109">
      <c r="A109">
        <f>HYPERLINK("https://stackoverflow.com/q/50184405", "50184405")</f>
        <v/>
      </c>
      <c r="B109" t="n">
        <v>0.6116030434212253</v>
      </c>
    </row>
    <row r="110">
      <c r="A110">
        <f>HYPERLINK("https://stackoverflow.com/q/50339838", "50339838")</f>
        <v/>
      </c>
      <c r="B110" t="n">
        <v>0.4802561106242087</v>
      </c>
    </row>
    <row r="111">
      <c r="A111">
        <f>HYPERLINK("https://stackoverflow.com/q/50584100", "50584100")</f>
        <v/>
      </c>
      <c r="B111" t="n">
        <v>0.5184346553222634</v>
      </c>
    </row>
    <row r="112">
      <c r="A112">
        <f>HYPERLINK("https://stackoverflow.com/q/50613764", "50613764")</f>
        <v/>
      </c>
      <c r="B112" t="n">
        <v>0.4641852521599357</v>
      </c>
    </row>
    <row r="113">
      <c r="A113">
        <f>HYPERLINK("https://stackoverflow.com/q/50730545", "50730545")</f>
        <v/>
      </c>
      <c r="B113" t="n">
        <v>0.2745190791548408</v>
      </c>
    </row>
    <row r="114">
      <c r="A114">
        <f>HYPERLINK("https://stackoverflow.com/q/50749813", "50749813")</f>
        <v/>
      </c>
      <c r="B114" t="n">
        <v>0.4849935011225334</v>
      </c>
    </row>
    <row r="115">
      <c r="A115">
        <f>HYPERLINK("https://stackoverflow.com/q/50850661", "50850661")</f>
        <v/>
      </c>
      <c r="B115" t="n">
        <v>0.4825980596558531</v>
      </c>
    </row>
    <row r="116">
      <c r="A116">
        <f>HYPERLINK("https://stackoverflow.com/q/50851665", "50851665")</f>
        <v/>
      </c>
      <c r="B116" t="n">
        <v>0.5801495016611297</v>
      </c>
    </row>
    <row r="117">
      <c r="A117">
        <f>HYPERLINK("https://stackoverflow.com/q/50852150", "50852150")</f>
        <v/>
      </c>
      <c r="B117" t="n">
        <v>0.5712776052449966</v>
      </c>
    </row>
    <row r="118">
      <c r="A118">
        <f>HYPERLINK("https://stackoverflow.com/q/50862637", "50862637")</f>
        <v/>
      </c>
      <c r="B118" t="n">
        <v>0.564163614163614</v>
      </c>
    </row>
    <row r="119">
      <c r="A119">
        <f>HYPERLINK("https://stackoverflow.com/q/50903007", "50903007")</f>
        <v/>
      </c>
      <c r="B119" t="n">
        <v>0.6658730158730158</v>
      </c>
    </row>
    <row r="120">
      <c r="A120">
        <f>HYPERLINK("https://stackoverflow.com/q/50973150", "50973150")</f>
        <v/>
      </c>
      <c r="B120" t="n">
        <v>0.5263993316624896</v>
      </c>
    </row>
    <row r="121">
      <c r="A121">
        <f>HYPERLINK("https://stackoverflow.com/q/51024525", "51024525")</f>
        <v/>
      </c>
      <c r="B121" t="n">
        <v>0.2685141816289358</v>
      </c>
    </row>
    <row r="122">
      <c r="A122">
        <f>HYPERLINK("https://stackoverflow.com/q/51043227", "51043227")</f>
        <v/>
      </c>
      <c r="B122" t="n">
        <v>0.3509097035040431</v>
      </c>
    </row>
    <row r="123">
      <c r="A123">
        <f>HYPERLINK("https://stackoverflow.com/q/51056684", "51056684")</f>
        <v/>
      </c>
      <c r="B123" t="n">
        <v>0.216543513957307</v>
      </c>
    </row>
    <row r="124">
      <c r="A124">
        <f>HYPERLINK("https://stackoverflow.com/q/51168530", "51168530")</f>
        <v/>
      </c>
      <c r="B124" t="n">
        <v>0.3667063492063492</v>
      </c>
    </row>
    <row r="125">
      <c r="A125">
        <f>HYPERLINK("https://stackoverflow.com/q/51415990", "51415990")</f>
        <v/>
      </c>
      <c r="B125" t="n">
        <v>0.3642462509865825</v>
      </c>
    </row>
    <row r="126">
      <c r="A126">
        <f>HYPERLINK("https://stackoverflow.com/q/51431318", "51431318")</f>
        <v/>
      </c>
      <c r="B126" t="n">
        <v>0.8498614854746931</v>
      </c>
    </row>
    <row r="127">
      <c r="A127">
        <f>HYPERLINK("https://stackoverflow.com/q/51496895", "51496895")</f>
        <v/>
      </c>
      <c r="B127" t="n">
        <v>0.5473238882329792</v>
      </c>
    </row>
    <row r="128">
      <c r="A128">
        <f>HYPERLINK("https://stackoverflow.com/q/51537089", "51537089")</f>
        <v/>
      </c>
      <c r="B128" t="n">
        <v>0.5300005454644631</v>
      </c>
    </row>
    <row r="129">
      <c r="A129">
        <f>HYPERLINK("https://stackoverflow.com/q/51623407", "51623407")</f>
        <v/>
      </c>
      <c r="B129" t="n">
        <v>0.6583730158730159</v>
      </c>
    </row>
    <row r="130">
      <c r="A130">
        <f>HYPERLINK("https://stackoverflow.com/q/51627648", "51627648")</f>
        <v/>
      </c>
      <c r="B130" t="n">
        <v>0.4320054945054945</v>
      </c>
    </row>
    <row r="131">
      <c r="A131">
        <f>HYPERLINK("https://stackoverflow.com/q/51657195", "51657195")</f>
        <v/>
      </c>
      <c r="B131" t="n">
        <v>0.4243979200875753</v>
      </c>
    </row>
    <row r="132">
      <c r="A132">
        <f>HYPERLINK("https://stackoverflow.com/q/51769448", "51769448")</f>
        <v/>
      </c>
      <c r="B132" t="n">
        <v>0.3880664528332922</v>
      </c>
    </row>
    <row r="133">
      <c r="A133">
        <f>HYPERLINK("https://stackoverflow.com/q/51836618", "51836618")</f>
        <v/>
      </c>
      <c r="B133" t="n">
        <v>0.5947871572871573</v>
      </c>
    </row>
    <row r="134">
      <c r="A134">
        <f>HYPERLINK("https://stackoverflow.com/q/51853310", "51853310")</f>
        <v/>
      </c>
      <c r="B134" t="n">
        <v>0.564653503677894</v>
      </c>
    </row>
    <row r="135">
      <c r="A135">
        <f>HYPERLINK("https://stackoverflow.com/q/51966939", "51966939")</f>
        <v/>
      </c>
      <c r="B135" t="n">
        <v>0.2363732877599109</v>
      </c>
    </row>
    <row r="136">
      <c r="A136">
        <f>HYPERLINK("https://stackoverflow.com/q/51977946", "51977946")</f>
        <v/>
      </c>
      <c r="B136" t="n">
        <v>0.500790059613589</v>
      </c>
    </row>
    <row r="137">
      <c r="A137">
        <f>HYPERLINK("https://stackoverflow.com/q/52057206", "52057206")</f>
        <v/>
      </c>
      <c r="B137" t="n">
        <v>0.2970754511850402</v>
      </c>
    </row>
    <row r="138">
      <c r="A138">
        <f>HYPERLINK("https://stackoverflow.com/q/52300209", "52300209")</f>
        <v/>
      </c>
      <c r="B138" t="n">
        <v>0.7860494422994423</v>
      </c>
    </row>
    <row r="139">
      <c r="A139">
        <f>HYPERLINK("https://stackoverflow.com/q/52316754", "52316754")</f>
        <v/>
      </c>
      <c r="B139" t="n">
        <v>0.5222832722832722</v>
      </c>
    </row>
    <row r="140">
      <c r="A140">
        <f>HYPERLINK("https://stackoverflow.com/q/52534581", "52534581")</f>
        <v/>
      </c>
      <c r="B140" t="n">
        <v>0.4684371184371184</v>
      </c>
    </row>
    <row r="141">
      <c r="A141">
        <f>HYPERLINK("https://stackoverflow.com/q/52559551", "52559551")</f>
        <v/>
      </c>
      <c r="B141" t="n">
        <v>0.3181193054839265</v>
      </c>
    </row>
    <row r="142">
      <c r="A142">
        <f>HYPERLINK("https://stackoverflow.com/q/52626952", "52626952")</f>
        <v/>
      </c>
      <c r="B142" t="n">
        <v>0.326619368286035</v>
      </c>
    </row>
    <row r="143">
      <c r="A143">
        <f>HYPERLINK("https://stackoverflow.com/q/52762374", "52762374")</f>
        <v/>
      </c>
      <c r="B143" t="n">
        <v>0.5945767195767196</v>
      </c>
    </row>
    <row r="144">
      <c r="A144">
        <f>HYPERLINK("https://stackoverflow.com/q/52840363", "52840363")</f>
        <v/>
      </c>
      <c r="B144" t="n">
        <v>0.3685205853174602</v>
      </c>
    </row>
    <row r="145">
      <c r="A145">
        <f>HYPERLINK("https://stackoverflow.com/q/52888222", "52888222")</f>
        <v/>
      </c>
      <c r="B145" t="n">
        <v>0.4117712505562973</v>
      </c>
    </row>
    <row r="146">
      <c r="A146">
        <f>HYPERLINK("https://stackoverflow.com/q/52892670", "52892670")</f>
        <v/>
      </c>
      <c r="B146" t="n">
        <v>0.4444746212807049</v>
      </c>
    </row>
    <row r="147">
      <c r="A147">
        <f>HYPERLINK("https://stackoverflow.com/q/52897466", "52897466")</f>
        <v/>
      </c>
      <c r="B147" t="n">
        <v>0.5807554165218399</v>
      </c>
    </row>
    <row r="148">
      <c r="A148">
        <f>HYPERLINK("https://stackoverflow.com/q/52898741", "52898741")</f>
        <v/>
      </c>
      <c r="B148" t="n">
        <v>0.4868487993487993</v>
      </c>
    </row>
    <row r="149">
      <c r="A149">
        <f>HYPERLINK("https://stackoverflow.com/q/52952265", "52952265")</f>
        <v/>
      </c>
      <c r="B149" t="n">
        <v>0.462578442229605</v>
      </c>
    </row>
    <row r="150">
      <c r="A150">
        <f>HYPERLINK("https://stackoverflow.com/q/53051838", "53051838")</f>
        <v/>
      </c>
      <c r="B150" t="n">
        <v>0.7588206266962743</v>
      </c>
    </row>
    <row r="151">
      <c r="A151">
        <f>HYPERLINK("https://stackoverflow.com/q/53257076", "53257076")</f>
        <v/>
      </c>
      <c r="B151" t="n">
        <v>0.7964893986791797</v>
      </c>
    </row>
    <row r="152">
      <c r="A152">
        <f>HYPERLINK("https://stackoverflow.com/q/53262784", "53262784")</f>
        <v/>
      </c>
      <c r="B152" t="n">
        <v>0.7237402791094066</v>
      </c>
    </row>
    <row r="153">
      <c r="A153">
        <f>HYPERLINK("https://stackoverflow.com/q/53264791", "53264791")</f>
        <v/>
      </c>
      <c r="B153" t="n">
        <v>0.7224772104290176</v>
      </c>
    </row>
    <row r="154">
      <c r="A154">
        <f>HYPERLINK("https://stackoverflow.com/q/53290593", "53290593")</f>
        <v/>
      </c>
      <c r="B154" t="n">
        <v>0.296815350612819</v>
      </c>
    </row>
    <row r="155">
      <c r="A155">
        <f>HYPERLINK("https://stackoverflow.com/q/53388231", "53388231")</f>
        <v/>
      </c>
      <c r="B155" t="n">
        <v>0.2446538800705467</v>
      </c>
    </row>
    <row r="156">
      <c r="A156">
        <f>HYPERLINK("https://stackoverflow.com/q/53449627", "53449627")</f>
        <v/>
      </c>
      <c r="B156" t="n">
        <v>0.5171356421356421</v>
      </c>
    </row>
    <row r="157">
      <c r="A157">
        <f>HYPERLINK("https://stackoverflow.com/q/53499572", "53499572")</f>
        <v/>
      </c>
      <c r="B157" t="n">
        <v>0.4829512051734274</v>
      </c>
    </row>
    <row r="158">
      <c r="A158">
        <f>HYPERLINK("https://stackoverflow.com/q/53677413", "53677413")</f>
        <v/>
      </c>
      <c r="B158" t="n">
        <v>0.6427793339558044</v>
      </c>
    </row>
    <row r="159">
      <c r="A159">
        <f>HYPERLINK("https://stackoverflow.com/q/53702258", "53702258")</f>
        <v/>
      </c>
      <c r="B159" t="n">
        <v>0.4398926237161531</v>
      </c>
    </row>
    <row r="160">
      <c r="A160">
        <f>HYPERLINK("https://stackoverflow.com/q/53884162", "53884162")</f>
        <v/>
      </c>
      <c r="B160" t="n">
        <v>0.3807506053268764</v>
      </c>
    </row>
    <row r="161">
      <c r="A161">
        <f>HYPERLINK("https://stackoverflow.com/q/54462153", "54462153")</f>
        <v/>
      </c>
      <c r="B161" t="n">
        <v>0.5187628483806829</v>
      </c>
    </row>
    <row r="162">
      <c r="A162">
        <f>HYPERLINK("https://stackoverflow.com/q/54521407", "54521407")</f>
        <v/>
      </c>
      <c r="B162" t="n">
        <v>0.4776507936507937</v>
      </c>
    </row>
    <row r="163">
      <c r="A163">
        <f>HYPERLINK("https://stackoverflow.com/q/54662808", "54662808")</f>
        <v/>
      </c>
      <c r="B163" t="n">
        <v>0.4187655778564869</v>
      </c>
    </row>
    <row r="164">
      <c r="A164">
        <f>HYPERLINK("https://stackoverflow.com/q/54828156", "54828156")</f>
        <v/>
      </c>
      <c r="B164" t="n">
        <v>0.426309152944667</v>
      </c>
    </row>
    <row r="165">
      <c r="A165">
        <f>HYPERLINK("https://stackoverflow.com/q/54868399", "54868399")</f>
        <v/>
      </c>
      <c r="B165" t="n">
        <v>0.3018683862433862</v>
      </c>
    </row>
    <row r="166">
      <c r="A166">
        <f>HYPERLINK("https://stackoverflow.com/q/54901001", "54901001")</f>
        <v/>
      </c>
      <c r="B166" t="n">
        <v>0.375279968838251</v>
      </c>
    </row>
    <row r="167">
      <c r="A167">
        <f>HYPERLINK("https://stackoverflow.com/q/55072078", "55072078")</f>
        <v/>
      </c>
      <c r="B167" t="n">
        <v>0.7214547768793051</v>
      </c>
    </row>
    <row r="168">
      <c r="A168">
        <f>HYPERLINK("https://stackoverflow.com/q/55176954", "55176954")</f>
        <v/>
      </c>
      <c r="B168" t="n">
        <v>0.317875599852344</v>
      </c>
    </row>
    <row r="169">
      <c r="A169">
        <f>HYPERLINK("https://stackoverflow.com/q/55193693", "55193693")</f>
        <v/>
      </c>
      <c r="B169" t="n">
        <v>0.2739139515455306</v>
      </c>
    </row>
    <row r="170">
      <c r="A170">
        <f>HYPERLINK("https://stackoverflow.com/q/55212167", "55212167")</f>
        <v/>
      </c>
      <c r="B170" t="n">
        <v>0.2708801689488385</v>
      </c>
    </row>
    <row r="171">
      <c r="A171">
        <f>HYPERLINK("https://stackoverflow.com/q/55269741", "55269741")</f>
        <v/>
      </c>
      <c r="B171" t="n">
        <v>0.3992905242905244</v>
      </c>
    </row>
    <row r="172">
      <c r="A172">
        <f>HYPERLINK("https://stackoverflow.com/q/55367038", "55367038")</f>
        <v/>
      </c>
      <c r="B172" t="n">
        <v>0.2922323539344817</v>
      </c>
    </row>
    <row r="173">
      <c r="A173">
        <f>HYPERLINK("https://stackoverflow.com/q/55393388", "55393388")</f>
        <v/>
      </c>
      <c r="B173" t="n">
        <v>0.6986374796832312</v>
      </c>
    </row>
    <row r="174">
      <c r="A174">
        <f>HYPERLINK("https://stackoverflow.com/q/55484404", "55484404")</f>
        <v/>
      </c>
      <c r="B174" t="n">
        <v>0.4611629790680821</v>
      </c>
    </row>
    <row r="175">
      <c r="A175">
        <f>HYPERLINK("https://stackoverflow.com/q/55491667", "55491667")</f>
        <v/>
      </c>
      <c r="B175" t="n">
        <v>0.4060023796865903</v>
      </c>
    </row>
    <row r="176">
      <c r="A176">
        <f>HYPERLINK("https://stackoverflow.com/q/55559831", "55559831")</f>
        <v/>
      </c>
      <c r="B176" t="n">
        <v>0.4171316964285714</v>
      </c>
    </row>
    <row r="177">
      <c r="A177">
        <f>HYPERLINK("https://stackoverflow.com/q/55628468", "55628468")</f>
        <v/>
      </c>
      <c r="B177" t="n">
        <v>0.4246123816889478</v>
      </c>
    </row>
    <row r="178">
      <c r="A178">
        <f>HYPERLINK("https://stackoverflow.com/q/55645981", "55645981")</f>
        <v/>
      </c>
      <c r="B178" t="n">
        <v>0.356673493770268</v>
      </c>
    </row>
    <row r="179">
      <c r="A179">
        <f>HYPERLINK("https://stackoverflow.com/q/55778580", "55778580")</f>
        <v/>
      </c>
      <c r="B179" t="n">
        <v>0.4639285714285714</v>
      </c>
    </row>
    <row r="180">
      <c r="A180">
        <f>HYPERLINK("https://stackoverflow.com/q/55864354", "55864354")</f>
        <v/>
      </c>
      <c r="B180" t="n">
        <v>0.8122196342305038</v>
      </c>
    </row>
    <row r="181">
      <c r="A181">
        <f>HYPERLINK("https://stackoverflow.com/q/55882359", "55882359")</f>
        <v/>
      </c>
      <c r="B181" t="n">
        <v>0.5568195179306291</v>
      </c>
    </row>
    <row r="182">
      <c r="A182">
        <f>HYPERLINK("https://stackoverflow.com/q/56043124", "56043124")</f>
        <v/>
      </c>
      <c r="B182" t="n">
        <v>0.275170300837652</v>
      </c>
    </row>
    <row r="183">
      <c r="A183">
        <f>HYPERLINK("https://stackoverflow.com/q/56227556", "56227556")</f>
        <v/>
      </c>
      <c r="B183" t="n">
        <v>0.3658529597157756</v>
      </c>
    </row>
    <row r="184">
      <c r="A184">
        <f>HYPERLINK("https://stackoverflow.com/q/56298980", "56298980")</f>
        <v/>
      </c>
      <c r="B184" t="n">
        <v>0.4571557620338108</v>
      </c>
    </row>
    <row r="185">
      <c r="A185">
        <f>HYPERLINK("https://stackoverflow.com/q/56336076", "56336076")</f>
        <v/>
      </c>
      <c r="B185" t="n">
        <v>0.6545591472598772</v>
      </c>
    </row>
    <row r="186">
      <c r="A186">
        <f>HYPERLINK("https://stackoverflow.com/q/56363028", "56363028")</f>
        <v/>
      </c>
      <c r="B186" t="n">
        <v>0.2968796635463302</v>
      </c>
    </row>
    <row r="187">
      <c r="A187">
        <f>HYPERLINK("https://stackoverflow.com/q/56389977", "56389977")</f>
        <v/>
      </c>
      <c r="B187" t="n">
        <v>0.5996574964092365</v>
      </c>
    </row>
    <row r="188">
      <c r="A188">
        <f>HYPERLINK("https://stackoverflow.com/q/56414466", "56414466")</f>
        <v/>
      </c>
      <c r="B188" t="n">
        <v>0.3509644364074744</v>
      </c>
    </row>
    <row r="189">
      <c r="A189">
        <f>HYPERLINK("https://stackoverflow.com/q/56469964", "56469964")</f>
        <v/>
      </c>
      <c r="B189" t="n">
        <v>0.6841546696197859</v>
      </c>
    </row>
    <row r="190">
      <c r="A190">
        <f>HYPERLINK("https://stackoverflow.com/q/56709602", "56709602")</f>
        <v/>
      </c>
      <c r="B190" t="n">
        <v>0.3737701692247147</v>
      </c>
    </row>
    <row r="191">
      <c r="A191">
        <f>HYPERLINK("https://stackoverflow.com/q/56744215", "56744215")</f>
        <v/>
      </c>
      <c r="B191" t="n">
        <v>0.4647358291426089</v>
      </c>
    </row>
    <row r="192">
      <c r="A192">
        <f>HYPERLINK("https://stackoverflow.com/q/56748978", "56748978")</f>
        <v/>
      </c>
      <c r="B192" t="n">
        <v>0.2882960413080895</v>
      </c>
    </row>
    <row r="193">
      <c r="A193">
        <f>HYPERLINK("https://stackoverflow.com/q/56772072", "56772072")</f>
        <v/>
      </c>
      <c r="B193" t="n">
        <v>0.4670270684763437</v>
      </c>
    </row>
    <row r="194">
      <c r="A194">
        <f>HYPERLINK("https://stackoverflow.com/q/56777119", "56777119")</f>
        <v/>
      </c>
      <c r="B194" t="n">
        <v>0.7831967912613075</v>
      </c>
    </row>
    <row r="195">
      <c r="A195">
        <f>HYPERLINK("https://stackoverflow.com/q/56790149", "56790149")</f>
        <v/>
      </c>
      <c r="B195" t="n">
        <v>0.6848965848965849</v>
      </c>
    </row>
    <row r="196">
      <c r="A196">
        <f>HYPERLINK("https://stackoverflow.com/q/56816188", "56816188")</f>
        <v/>
      </c>
      <c r="B196" t="n">
        <v>0.4109879584017515</v>
      </c>
    </row>
    <row r="197">
      <c r="A197">
        <f>HYPERLINK("https://stackoverflow.com/q/56833949", "56833949")</f>
        <v/>
      </c>
      <c r="B197" t="n">
        <v>0.552910052910053</v>
      </c>
    </row>
    <row r="198">
      <c r="A198">
        <f>HYPERLINK("https://stackoverflow.com/q/56844066", "56844066")</f>
        <v/>
      </c>
      <c r="B198" t="n">
        <v>0.4197029822029822</v>
      </c>
    </row>
    <row r="199">
      <c r="A199">
        <f>HYPERLINK("https://stackoverflow.com/q/56891544", "56891544")</f>
        <v/>
      </c>
      <c r="B199" t="n">
        <v>0.4571471704623878</v>
      </c>
    </row>
    <row r="200">
      <c r="A200">
        <f>HYPERLINK("https://stackoverflow.com/q/56958117", "56958117")</f>
        <v/>
      </c>
      <c r="B200" t="n">
        <v>0.271064272703617</v>
      </c>
    </row>
    <row r="201">
      <c r="A201">
        <f>HYPERLINK("https://stackoverflow.com/q/56961193", "56961193")</f>
        <v/>
      </c>
      <c r="B201" t="n">
        <v>0.3189469832121129</v>
      </c>
    </row>
    <row r="202">
      <c r="A202">
        <f>HYPERLINK("https://stackoverflow.com/q/57139722", "57139722")</f>
        <v/>
      </c>
      <c r="B202" t="n">
        <v>0.5197559310462536</v>
      </c>
    </row>
    <row r="203">
      <c r="A203">
        <f>HYPERLINK("https://stackoverflow.com/q/57167951", "57167951")</f>
        <v/>
      </c>
      <c r="B203" t="n">
        <v>0.4879400549791612</v>
      </c>
    </row>
    <row r="204">
      <c r="A204">
        <f>HYPERLINK("https://stackoverflow.com/q/57193594", "57193594")</f>
        <v/>
      </c>
      <c r="B204" t="n">
        <v>0.4978991596638656</v>
      </c>
    </row>
    <row r="205">
      <c r="A205">
        <f>HYPERLINK("https://stackoverflow.com/q/57218185", "57218185")</f>
        <v/>
      </c>
      <c r="B205" t="n">
        <v>0.3711252904801292</v>
      </c>
    </row>
    <row r="206">
      <c r="A206">
        <f>HYPERLINK("https://stackoverflow.com/q/57233121", "57233121")</f>
        <v/>
      </c>
      <c r="B206" t="n">
        <v>0.3716649780479567</v>
      </c>
    </row>
    <row r="207">
      <c r="A207">
        <f>HYPERLINK("https://stackoverflow.com/q/57466993", "57466993")</f>
        <v/>
      </c>
      <c r="B207" t="n">
        <v>0.6523672687465791</v>
      </c>
    </row>
    <row r="208">
      <c r="A208">
        <f>HYPERLINK("https://stackoverflow.com/q/57474055", "57474055")</f>
        <v/>
      </c>
      <c r="B208" t="n">
        <v>0.3325116241782909</v>
      </c>
    </row>
    <row r="209">
      <c r="A209">
        <f>HYPERLINK("https://stackoverflow.com/q/57477390", "57477390")</f>
        <v/>
      </c>
      <c r="B209" t="n">
        <v>0.558151953743601</v>
      </c>
    </row>
    <row r="210">
      <c r="A210">
        <f>HYPERLINK("https://stackoverflow.com/q/57613671", "57613671")</f>
        <v/>
      </c>
      <c r="B210" t="n">
        <v>0.3325530052148756</v>
      </c>
    </row>
    <row r="211">
      <c r="A211">
        <f>HYPERLINK("https://stackoverflow.com/q/57873246", "57873246")</f>
        <v/>
      </c>
      <c r="B211" t="n">
        <v>0.6504046062869591</v>
      </c>
    </row>
    <row r="212">
      <c r="A212">
        <f>HYPERLINK("https://stackoverflow.com/q/57892682", "57892682")</f>
        <v/>
      </c>
      <c r="B212" t="n">
        <v>0.5032761166482097</v>
      </c>
    </row>
    <row r="213">
      <c r="A213">
        <f>HYPERLINK("https://stackoverflow.com/q/58058193", "58058193")</f>
        <v/>
      </c>
      <c r="B213" t="n">
        <v>0.6114117364117364</v>
      </c>
    </row>
    <row r="214">
      <c r="A214">
        <f>HYPERLINK("https://stackoverflow.com/q/58109112", "58109112")</f>
        <v/>
      </c>
      <c r="B214" t="n">
        <v>0.2956039186507937</v>
      </c>
    </row>
    <row r="215">
      <c r="A215">
        <f>HYPERLINK("https://stackoverflow.com/q/58151144", "58151144")</f>
        <v/>
      </c>
      <c r="B215" t="n">
        <v>0.4533730158730158</v>
      </c>
    </row>
    <row r="216">
      <c r="A216">
        <f>HYPERLINK("https://stackoverflow.com/q/58227669", "58227669")</f>
        <v/>
      </c>
      <c r="B216" t="n">
        <v>0.583485309017224</v>
      </c>
    </row>
    <row r="217">
      <c r="A217">
        <f>HYPERLINK("https://stackoverflow.com/q/58248640", "58248640")</f>
        <v/>
      </c>
      <c r="B217" t="n">
        <v>0.4565753762644955</v>
      </c>
    </row>
    <row r="218">
      <c r="A218">
        <f>HYPERLINK("https://stackoverflow.com/q/58255162", "58255162")</f>
        <v/>
      </c>
      <c r="B218" t="n">
        <v>0.4754020813623462</v>
      </c>
    </row>
    <row r="219">
      <c r="A219">
        <f>HYPERLINK("https://stackoverflow.com/q/58333964", "58333964")</f>
        <v/>
      </c>
      <c r="B219" t="n">
        <v>0.5601797192706284</v>
      </c>
    </row>
    <row r="220">
      <c r="A220">
        <f>HYPERLINK("https://stackoverflow.com/q/58405973", "58405973")</f>
        <v/>
      </c>
      <c r="B220" t="n">
        <v>0.4548453772159949</v>
      </c>
    </row>
    <row r="221">
      <c r="A221">
        <f>HYPERLINK("https://stackoverflow.com/q/58416987", "58416987")</f>
        <v/>
      </c>
      <c r="B221" t="n">
        <v>0.6281415343915344</v>
      </c>
    </row>
    <row r="222">
      <c r="A222">
        <f>HYPERLINK("https://stackoverflow.com/q/58429974", "58429974")</f>
        <v/>
      </c>
      <c r="B222" t="n">
        <v>0.5835328544825752</v>
      </c>
    </row>
    <row r="223">
      <c r="A223">
        <f>HYPERLINK("https://stackoverflow.com/q/58438270", "58438270")</f>
        <v/>
      </c>
      <c r="B223" t="n">
        <v>0.7944841269841271</v>
      </c>
    </row>
    <row r="224">
      <c r="A224">
        <f>HYPERLINK("https://stackoverflow.com/q/58452561", "58452561")</f>
        <v/>
      </c>
      <c r="B224" t="n">
        <v>0.5641384759031818</v>
      </c>
    </row>
    <row r="225">
      <c r="A225">
        <f>HYPERLINK("https://stackoverflow.com/q/58470460", "58470460")</f>
        <v/>
      </c>
      <c r="B225" t="n">
        <v>0.39048721340388</v>
      </c>
    </row>
    <row r="226">
      <c r="A226">
        <f>HYPERLINK("https://stackoverflow.com/q/58488107", "58488107")</f>
        <v/>
      </c>
      <c r="B226" t="n">
        <v>0.3232124654143003</v>
      </c>
    </row>
    <row r="227">
      <c r="A227">
        <f>HYPERLINK("https://stackoverflow.com/q/58696023", "58696023")</f>
        <v/>
      </c>
      <c r="B227" t="n">
        <v>0.6144162892234872</v>
      </c>
    </row>
    <row r="228">
      <c r="A228">
        <f>HYPERLINK("https://stackoverflow.com/q/58812003", "58812003")</f>
        <v/>
      </c>
      <c r="B228" t="n">
        <v>0.7283628779979144</v>
      </c>
    </row>
    <row r="229">
      <c r="A229">
        <f>HYPERLINK("https://stackoverflow.com/q/58858248", "58858248")</f>
        <v/>
      </c>
      <c r="B229" t="n">
        <v>0.5291142363681224</v>
      </c>
    </row>
    <row r="230">
      <c r="A230">
        <f>HYPERLINK("https://stackoverflow.com/q/58913715", "58913715")</f>
        <v/>
      </c>
      <c r="B230" t="n">
        <v>0.5092846967846967</v>
      </c>
    </row>
    <row r="231">
      <c r="A231">
        <f>HYPERLINK("https://stackoverflow.com/q/59022984", "59022984")</f>
        <v/>
      </c>
      <c r="B231" t="n">
        <v>0.4288111217641419</v>
      </c>
    </row>
    <row r="232">
      <c r="A232">
        <f>HYPERLINK("https://stackoverflow.com/q/59044506", "59044506")</f>
        <v/>
      </c>
      <c r="B232" t="n">
        <v>0.5147156084656085</v>
      </c>
    </row>
    <row r="233">
      <c r="A233">
        <f>HYPERLINK("https://stackoverflow.com/q/59061893", "59061893")</f>
        <v/>
      </c>
      <c r="B233" t="n">
        <v>0.3858471760797343</v>
      </c>
    </row>
    <row r="234">
      <c r="A234">
        <f>HYPERLINK("https://stackoverflow.com/q/59062331", "59062331")</f>
        <v/>
      </c>
      <c r="B234" t="n">
        <v>0.290984126984127</v>
      </c>
    </row>
    <row r="235">
      <c r="A235">
        <f>HYPERLINK("https://stackoverflow.com/q/59110327", "59110327")</f>
        <v/>
      </c>
      <c r="B235" t="n">
        <v>0.5321093226022804</v>
      </c>
    </row>
    <row r="236">
      <c r="A236">
        <f>HYPERLINK("https://stackoverflow.com/q/59175116", "59175116")</f>
        <v/>
      </c>
      <c r="B236" t="n">
        <v>0.4393461578892043</v>
      </c>
    </row>
    <row r="237">
      <c r="A237">
        <f>HYPERLINK("https://stackoverflow.com/q/59345059", "59345059")</f>
        <v/>
      </c>
      <c r="B237" t="n">
        <v>0.4875566108253088</v>
      </c>
    </row>
    <row r="238">
      <c r="A238">
        <f>HYPERLINK("https://stackoverflow.com/q/59389533", "59389533")</f>
        <v/>
      </c>
      <c r="B238" t="n">
        <v>0.6427793339558046</v>
      </c>
    </row>
    <row r="239">
      <c r="A239">
        <f>HYPERLINK("https://stackoverflow.com/q/59392920", "59392920")</f>
        <v/>
      </c>
      <c r="B239" t="n">
        <v>0.414021164021164</v>
      </c>
    </row>
    <row r="240">
      <c r="A240">
        <f>HYPERLINK("https://stackoverflow.com/q/59438778", "59438778")</f>
        <v/>
      </c>
      <c r="B240" t="n">
        <v>0.3562701140020728</v>
      </c>
    </row>
    <row r="241">
      <c r="A241">
        <f>HYPERLINK("https://stackoverflow.com/q/59592466", "59592466")</f>
        <v/>
      </c>
      <c r="B241" t="n">
        <v>0.3223975636766334</v>
      </c>
    </row>
    <row r="242">
      <c r="A242">
        <f>HYPERLINK("https://stackoverflow.com/q/59722652", "59722652")</f>
        <v/>
      </c>
      <c r="B242" t="n">
        <v>0.3971052096052096</v>
      </c>
    </row>
    <row r="243">
      <c r="A243">
        <f>HYPERLINK("https://stackoverflow.com/q/59730158", "59730158")</f>
        <v/>
      </c>
      <c r="B243" t="n">
        <v>0.2577887246852764</v>
      </c>
    </row>
    <row r="244">
      <c r="A244">
        <f>HYPERLINK("https://stackoverflow.com/q/59746179", "59746179")</f>
        <v/>
      </c>
      <c r="B244" t="n">
        <v>0.3372331691297209</v>
      </c>
    </row>
    <row r="245">
      <c r="A245">
        <f>HYPERLINK("https://stackoverflow.com/q/59869329", "59869329")</f>
        <v/>
      </c>
      <c r="B245" t="n">
        <v>0.5853174603174602</v>
      </c>
    </row>
    <row r="246">
      <c r="A246">
        <f>HYPERLINK("https://stackoverflow.com/q/59880781", "59880781")</f>
        <v/>
      </c>
      <c r="B246" t="n">
        <v>0.5208225108225107</v>
      </c>
    </row>
    <row r="247">
      <c r="A247">
        <f>HYPERLINK("https://stackoverflow.com/q/60017137", "60017137")</f>
        <v/>
      </c>
      <c r="B247" t="n">
        <v>0.3893827917433067</v>
      </c>
    </row>
    <row r="248">
      <c r="A248">
        <f>HYPERLINK("https://stackoverflow.com/q/60084638", "60084638")</f>
        <v/>
      </c>
      <c r="B248" t="n">
        <v>0.5952820648111506</v>
      </c>
    </row>
    <row r="249">
      <c r="A249">
        <f>HYPERLINK("https://stackoverflow.com/q/60097780", "60097780")</f>
        <v/>
      </c>
      <c r="B249" t="n">
        <v>0.5583301071105951</v>
      </c>
    </row>
    <row r="250">
      <c r="A250">
        <f>HYPERLINK("https://stackoverflow.com/q/60152570", "60152570")</f>
        <v/>
      </c>
      <c r="B250" t="n">
        <v>0.2458966565349544</v>
      </c>
    </row>
    <row r="251">
      <c r="A251">
        <f>HYPERLINK("https://stackoverflow.com/q/60201239", "60201239")</f>
        <v/>
      </c>
      <c r="B251" t="n">
        <v>0.2917482061317678</v>
      </c>
    </row>
    <row r="252">
      <c r="A252">
        <f>HYPERLINK("https://stackoverflow.com/q/60221840", "60221840")</f>
        <v/>
      </c>
      <c r="B252" t="n">
        <v>0.3410969326002006</v>
      </c>
    </row>
    <row r="253">
      <c r="A253">
        <f>HYPERLINK("https://stackoverflow.com/q/60333431", "60333431")</f>
        <v/>
      </c>
      <c r="B253" t="n">
        <v>0.4001322751322751</v>
      </c>
    </row>
    <row r="254">
      <c r="A254">
        <f>HYPERLINK("https://stackoverflow.com/q/60396107", "60396107")</f>
        <v/>
      </c>
      <c r="B254" t="n">
        <v>0.2308573664207467</v>
      </c>
    </row>
    <row r="255">
      <c r="A255">
        <f>HYPERLINK("https://stackoverflow.com/q/60556126", "60556126")</f>
        <v/>
      </c>
      <c r="B255" t="n">
        <v>0.3939217963608208</v>
      </c>
    </row>
    <row r="256">
      <c r="A256">
        <f>HYPERLINK("https://stackoverflow.com/q/60595868", "60595868")</f>
        <v/>
      </c>
      <c r="B256" t="n">
        <v>0.5879191253831024</v>
      </c>
    </row>
    <row r="257">
      <c r="A257">
        <f>HYPERLINK("https://stackoverflow.com/q/60750126", "60750126")</f>
        <v/>
      </c>
      <c r="B257" t="n">
        <v>0.2866728011655548</v>
      </c>
    </row>
    <row r="258">
      <c r="A258">
        <f>HYPERLINK("https://stackoverflow.com/q/61019105", "61019105")</f>
        <v/>
      </c>
      <c r="B258" t="n">
        <v>0.6071850726106045</v>
      </c>
    </row>
    <row r="259">
      <c r="A259">
        <f>HYPERLINK("https://stackoverflow.com/q/61093844", "61093844")</f>
        <v/>
      </c>
      <c r="B259" t="n">
        <v>0.7113312478275983</v>
      </c>
    </row>
    <row r="260">
      <c r="A260">
        <f>HYPERLINK("https://stackoverflow.com/q/61207759", "61207759")</f>
        <v/>
      </c>
      <c r="B260" t="n">
        <v>0.2628316533426022</v>
      </c>
    </row>
    <row r="261">
      <c r="A261">
        <f>HYPERLINK("https://stackoverflow.com/q/61325505", "61325505")</f>
        <v/>
      </c>
      <c r="B261" t="n">
        <v>0.4217935349322211</v>
      </c>
    </row>
    <row r="262">
      <c r="A262">
        <f>HYPERLINK("https://stackoverflow.com/q/61452616", "61452616")</f>
        <v/>
      </c>
      <c r="B262" t="n">
        <v>0.6285944329422589</v>
      </c>
    </row>
    <row r="263">
      <c r="A263">
        <f>HYPERLINK("https://stackoverflow.com/q/61473114", "61473114")</f>
        <v/>
      </c>
      <c r="B263" t="n">
        <v>0.8124679979518691</v>
      </c>
    </row>
    <row r="264">
      <c r="A264">
        <f>HYPERLINK("https://stackoverflow.com/q/61481389", "61481389")</f>
        <v/>
      </c>
      <c r="B264" t="n">
        <v>0.3897879464285714</v>
      </c>
    </row>
    <row r="265">
      <c r="A265">
        <f>HYPERLINK("https://stackoverflow.com/q/61519093", "61519093")</f>
        <v/>
      </c>
      <c r="B265" t="n">
        <v>0.2918335558522475</v>
      </c>
    </row>
    <row r="266">
      <c r="A266">
        <f>HYPERLINK("https://stackoverflow.com/q/61552568", "61552568")</f>
        <v/>
      </c>
      <c r="B266" t="n">
        <v>0.288936988936989</v>
      </c>
    </row>
    <row r="267">
      <c r="A267">
        <f>HYPERLINK("https://stackoverflow.com/q/61676798", "61676798")</f>
        <v/>
      </c>
      <c r="B267" t="n">
        <v>0.3062770562770563</v>
      </c>
    </row>
    <row r="268">
      <c r="A268">
        <f>HYPERLINK("https://stackoverflow.com/q/61734680", "61734680")</f>
        <v/>
      </c>
      <c r="B268" t="n">
        <v>0.5734435397647833</v>
      </c>
    </row>
    <row r="269">
      <c r="A269">
        <f>HYPERLINK("https://stackoverflow.com/q/61749474", "61749474")</f>
        <v/>
      </c>
      <c r="B269" t="n">
        <v>0.3524911249846983</v>
      </c>
    </row>
    <row r="270">
      <c r="A270">
        <f>HYPERLINK("https://stackoverflow.com/q/61759228", "61759228")</f>
        <v/>
      </c>
      <c r="B270" t="n">
        <v>0.4870101686507936</v>
      </c>
    </row>
    <row r="271">
      <c r="A271">
        <f>HYPERLINK("https://stackoverflow.com/q/61780469", "61780469")</f>
        <v/>
      </c>
      <c r="B271" t="n">
        <v>0.3196037539103233</v>
      </c>
    </row>
    <row r="272">
      <c r="A272">
        <f>HYPERLINK("https://stackoverflow.com/q/61798937", "61798937")</f>
        <v/>
      </c>
      <c r="B272" t="n">
        <v>0.5239108409321175</v>
      </c>
    </row>
    <row r="273">
      <c r="A273">
        <f>HYPERLINK("https://stackoverflow.com/q/61838119", "61838119")</f>
        <v/>
      </c>
      <c r="B273" t="n">
        <v>0.8205087774624197</v>
      </c>
    </row>
    <row r="274">
      <c r="A274">
        <f>HYPERLINK("https://stackoverflow.com/q/61842832", "61842832")</f>
        <v/>
      </c>
      <c r="B274" t="n">
        <v>0.3226557021737744</v>
      </c>
    </row>
    <row r="275">
      <c r="A275">
        <f>HYPERLINK("https://stackoverflow.com/q/61845738", "61845738")</f>
        <v/>
      </c>
      <c r="B275" t="n">
        <v>0.3939217963608208</v>
      </c>
    </row>
    <row r="276">
      <c r="A276">
        <f>HYPERLINK("https://stackoverflow.com/q/61939435", "61939435")</f>
        <v/>
      </c>
      <c r="B276" t="n">
        <v>0.4680335097001764</v>
      </c>
    </row>
    <row r="277">
      <c r="A277">
        <f>HYPERLINK("https://stackoverflow.com/q/62006237", "62006237")</f>
        <v/>
      </c>
      <c r="B277" t="n">
        <v>0.4925533999608074</v>
      </c>
    </row>
    <row r="278">
      <c r="A278">
        <f>HYPERLINK("https://stackoverflow.com/q/62014768", "62014768")</f>
        <v/>
      </c>
      <c r="B278" t="n">
        <v>0.6422571319478537</v>
      </c>
    </row>
    <row r="279">
      <c r="A279">
        <f>HYPERLINK("https://stackoverflow.com/q/62018029", "62018029")</f>
        <v/>
      </c>
      <c r="B279" t="n">
        <v>0.4556545239998477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