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zkBAumjOdoM5bubqdmNeLKY1og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<sst xmlns="http://schemas.openxmlformats.org/spreadsheetml/2006/main" count="2" uniqueCount="2">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</sst>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5.75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HYPERLINK("https://stackoverflow.com/q/58161171", "58161171")</f>
        <v>58161171</v>
      </c>
      <c r="B2" s="3">
        <v>0.8257575757575757</v>
      </c>
    </row>
    <row r="3">
      <c r="A3" s="2" t="str">
        <f>HYPERLINK("https://stackoverflow.com/q/60601201", "60601201")</f>
        <v>60601201</v>
      </c>
      <c r="B3" s="3">
        <v>0.7297297297297299</v>
      </c>
    </row>
    <row r="4">
      <c r="A4" s="2" t="str">
        <f>HYPERLINK("https://stackoverflow.com/q/49051500", "49051500")</f>
        <v>49051500</v>
      </c>
      <c r="B4" s="3">
        <v>0.7248826291079813</v>
      </c>
    </row>
    <row r="5">
      <c r="A5" s="2" t="str">
        <f>HYPERLINK("https://stackoverflow.com/q/28963021", "28963021")</f>
        <v>28963021</v>
      </c>
      <c r="B5" s="3">
        <v>0.7227722772277229</v>
      </c>
    </row>
    <row r="6">
      <c r="A6" s="2" t="str">
        <f>HYPERLINK("https://stackoverflow.com/q/55574590", "55574590")</f>
        <v>55574590</v>
      </c>
      <c r="B6" s="3">
        <v>0.71875</v>
      </c>
    </row>
    <row r="7">
      <c r="A7" s="2" t="str">
        <f>HYPERLINK("https://stackoverflow.com/q/4432075", "4432075")</f>
        <v>4432075</v>
      </c>
      <c r="B7" s="3">
        <v>0.7172995780590717</v>
      </c>
    </row>
    <row r="8">
      <c r="A8" s="2" t="str">
        <f>HYPERLINK("https://stackoverflow.com/q/40277399", "40277399")</f>
        <v>40277399</v>
      </c>
      <c r="B8" s="3">
        <v>0.7101449275362316</v>
      </c>
    </row>
    <row r="9">
      <c r="A9" s="2" t="str">
        <f>HYPERLINK("https://stackoverflow.com/q/21871067", "21871067")</f>
        <v>21871067</v>
      </c>
      <c r="B9" s="3">
        <v>0.6987179487179488</v>
      </c>
    </row>
    <row r="10">
      <c r="A10" s="2" t="str">
        <f>HYPERLINK("https://stackoverflow.com/q/48089860", "48089860")</f>
        <v>48089860</v>
      </c>
      <c r="B10" s="3">
        <v>0.6787564766839377</v>
      </c>
    </row>
    <row r="11">
      <c r="A11" s="2" t="str">
        <f>HYPERLINK("https://stackoverflow.com/q/57958985", "57958985")</f>
        <v>57958985</v>
      </c>
      <c r="B11" s="3">
        <v>0.6730769230769231</v>
      </c>
    </row>
    <row r="12">
      <c r="A12" s="2" t="str">
        <f>HYPERLINK("https://stackoverflow.com/q/59899279", "59899279")</f>
        <v>59899279</v>
      </c>
      <c r="B12" s="3">
        <v>0.672566371681416</v>
      </c>
    </row>
    <row r="13">
      <c r="A13" s="2" t="str">
        <f>HYPERLINK("https://stackoverflow.com/q/49689289", "49689289")</f>
        <v>49689289</v>
      </c>
      <c r="B13" s="3">
        <v>0.6666666666666666</v>
      </c>
    </row>
    <row r="14">
      <c r="A14" s="2" t="str">
        <f>HYPERLINK("https://stackoverflow.com/q/34596332", "34596332")</f>
        <v>34596332</v>
      </c>
      <c r="B14" s="3">
        <v>0.6627450980392159</v>
      </c>
    </row>
    <row r="15">
      <c r="A15" s="2" t="str">
        <f>HYPERLINK("https://stackoverflow.com/q/25451031", "25451031")</f>
        <v>25451031</v>
      </c>
      <c r="B15" s="3">
        <v>0.65625</v>
      </c>
    </row>
    <row r="16">
      <c r="A16" s="2" t="str">
        <f>HYPERLINK("https://stackoverflow.com/q/61350864", "61350864")</f>
        <v>61350864</v>
      </c>
      <c r="B16" s="3">
        <v>0.6535087719298245</v>
      </c>
    </row>
    <row r="17">
      <c r="A17" s="2" t="str">
        <f>HYPERLINK("https://stackoverflow.com/q/49444662", "49444662")</f>
        <v>49444662</v>
      </c>
      <c r="B17" s="3">
        <v>0.650537634408602</v>
      </c>
    </row>
    <row r="18">
      <c r="A18" s="2" t="str">
        <f>HYPERLINK("https://stackoverflow.com/q/48439868", "48439868")</f>
        <v>48439868</v>
      </c>
      <c r="B18" s="3">
        <v>0.6436781609195402</v>
      </c>
    </row>
    <row r="19">
      <c r="A19" s="2" t="str">
        <f>HYPERLINK("https://stackoverflow.com/q/57516603", "57516603")</f>
        <v>57516603</v>
      </c>
      <c r="B19" s="3">
        <v>0.6394984326018808</v>
      </c>
    </row>
    <row r="20">
      <c r="A20" s="2" t="str">
        <f>HYPERLINK("https://stackoverflow.com/q/59462274", "59462274")</f>
        <v>59462274</v>
      </c>
      <c r="B20" s="3">
        <v>0.6344827586206897</v>
      </c>
    </row>
    <row r="21" ht="15.75" customHeight="1">
      <c r="A21" s="2" t="str">
        <f>HYPERLINK("https://stackoverflow.com/q/60495312", "60495312")</f>
        <v>60495312</v>
      </c>
      <c r="B21" s="3">
        <v>0.6285140562248996</v>
      </c>
    </row>
    <row r="22" ht="15.75" customHeight="1">
      <c r="A22" s="2" t="str">
        <f>HYPERLINK("https://stackoverflow.com/q/54910488", "54910488")</f>
        <v>54910488</v>
      </c>
      <c r="B22" s="3">
        <v>0.6252465483234714</v>
      </c>
    </row>
    <row r="23" ht="15.75" customHeight="1">
      <c r="A23" s="2" t="str">
        <f>HYPERLINK("https://stackoverflow.com/q/59756844", "59756844")</f>
        <v>59756844</v>
      </c>
      <c r="B23" s="3">
        <v>0.620952380952381</v>
      </c>
    </row>
    <row r="24" ht="15.75" customHeight="1">
      <c r="A24" s="2" t="str">
        <f>HYPERLINK("https://stackoverflow.com/q/45556919", "45556919")</f>
        <v>45556919</v>
      </c>
      <c r="B24" s="3">
        <v>0.6122448979591834</v>
      </c>
    </row>
    <row r="25" ht="15.75" customHeight="1">
      <c r="A25" s="2" t="str">
        <f>HYPERLINK("https://stackoverflow.com/q/4439797", "4439797")</f>
        <v>4439797</v>
      </c>
      <c r="B25" s="3">
        <v>0.61</v>
      </c>
    </row>
    <row r="26" ht="15.75" customHeight="1">
      <c r="A26" s="2" t="str">
        <f>HYPERLINK("https://stackoverflow.com/q/29035915", "29035915")</f>
        <v>29035915</v>
      </c>
      <c r="B26" s="3">
        <v>0.59106529209622</v>
      </c>
    </row>
    <row r="27" ht="15.75" customHeight="1">
      <c r="A27" s="2" t="str">
        <f>HYPERLINK("https://stackoverflow.com/q/58292569", "58292569")</f>
        <v>58292569</v>
      </c>
      <c r="B27" s="3">
        <v>0.5815602836879432</v>
      </c>
    </row>
    <row r="28" ht="15.75" customHeight="1">
      <c r="A28" s="2" t="str">
        <f>HYPERLINK("https://stackoverflow.com/q/59165271", "59165271")</f>
        <v>59165271</v>
      </c>
      <c r="B28" s="3">
        <v>0.58</v>
      </c>
    </row>
    <row r="29" ht="15.75" customHeight="1">
      <c r="A29" s="2" t="str">
        <f>HYPERLINK("https://stackoverflow.com/q/35776176", "35776176")</f>
        <v>35776176</v>
      </c>
      <c r="B29" s="3">
        <v>0.5772357723577236</v>
      </c>
    </row>
    <row r="30" ht="15.75" customHeight="1">
      <c r="A30" s="2" t="str">
        <f>HYPERLINK("https://stackoverflow.com/q/54951696", "54951696")</f>
        <v>54951696</v>
      </c>
      <c r="B30" s="3">
        <v>0.5753715498938429</v>
      </c>
    </row>
    <row r="31" ht="15.75" customHeight="1">
      <c r="A31" s="2" t="str">
        <f>HYPERLINK("https://stackoverflow.com/q/59687114", "59687114")</f>
        <v>59687114</v>
      </c>
      <c r="B31" s="3">
        <v>0.5686274509803924</v>
      </c>
    </row>
    <row r="32" ht="15.75" customHeight="1">
      <c r="A32" s="2" t="str">
        <f>HYPERLINK("https://stackoverflow.com/q/40525663", "40525663")</f>
        <v>40525663</v>
      </c>
      <c r="B32" s="3">
        <v>0.5658914728682171</v>
      </c>
    </row>
    <row r="33" ht="15.75" customHeight="1">
      <c r="A33" s="2" t="str">
        <f>HYPERLINK("https://stackoverflow.com/q/60411724", "60411724")</f>
        <v>60411724</v>
      </c>
      <c r="B33" s="3">
        <v>0.5584415584415585</v>
      </c>
    </row>
    <row r="34" ht="15.75" customHeight="1">
      <c r="A34" s="2" t="str">
        <f>HYPERLINK("https://stackoverflow.com/q/56580338", "56580338")</f>
        <v>56580338</v>
      </c>
      <c r="B34" s="3">
        <v>0.5564516129032258</v>
      </c>
    </row>
    <row r="35" ht="15.75" customHeight="1">
      <c r="A35" s="2" t="str">
        <f>HYPERLINK("https://stackoverflow.com/q/48866981", "48866981")</f>
        <v>48866981</v>
      </c>
      <c r="B35" s="3">
        <v>0.5500747384155454</v>
      </c>
    </row>
    <row r="36" ht="15.75" customHeight="1">
      <c r="A36" s="2" t="str">
        <f>HYPERLINK("https://stackoverflow.com/q/60836488", "60836488")</f>
        <v>60836488</v>
      </c>
      <c r="B36" s="3">
        <v>0.547945205479452</v>
      </c>
    </row>
    <row r="37" ht="15.75" customHeight="1">
      <c r="A37" s="2" t="str">
        <f>HYPERLINK("https://stackoverflow.com/q/49439737", "49439737")</f>
        <v>49439737</v>
      </c>
      <c r="B37" s="3">
        <v>0.546875</v>
      </c>
    </row>
    <row r="38" ht="15.75" customHeight="1">
      <c r="A38" s="2" t="str">
        <f>HYPERLINK("https://stackoverflow.com/q/61706612", "61706612")</f>
        <v>61706612</v>
      </c>
      <c r="B38" s="3">
        <v>0.5461538461538463</v>
      </c>
    </row>
    <row r="39" ht="15.75" customHeight="1">
      <c r="A39" s="2" t="str">
        <f>HYPERLINK("https://stackoverflow.com/q/56465000", "56465000")</f>
        <v>56465000</v>
      </c>
      <c r="B39" s="3">
        <v>0.5438596491228068</v>
      </c>
    </row>
    <row r="40" ht="15.75" customHeight="1">
      <c r="A40" s="2" t="str">
        <f>HYPERLINK("https://stackoverflow.com/q/54945975", "54945975")</f>
        <v>54945975</v>
      </c>
      <c r="B40" s="3">
        <v>0.5405405405405406</v>
      </c>
    </row>
    <row r="41" ht="15.75" customHeight="1">
      <c r="A41" s="2" t="str">
        <f>HYPERLINK("https://stackoverflow.com/q/31967389", "31967389")</f>
        <v>31967389</v>
      </c>
      <c r="B41" s="3">
        <v>0.5148809523809526</v>
      </c>
    </row>
    <row r="42" ht="15.75" customHeight="1">
      <c r="A42" s="2" t="str">
        <f>HYPERLINK("https://stackoverflow.com/q/47388164", "47388164")</f>
        <v>47388164</v>
      </c>
      <c r="B42" s="3">
        <v>0.5119047619047621</v>
      </c>
    </row>
    <row r="43" ht="15.75" customHeight="1">
      <c r="A43" s="2" t="str">
        <f>HYPERLINK("https://stackoverflow.com/q/61964967", "61964967")</f>
        <v>61964967</v>
      </c>
      <c r="B43" s="3">
        <v>0.5102564102564104</v>
      </c>
    </row>
    <row r="44" ht="15.75" customHeight="1">
      <c r="A44" s="2" t="str">
        <f>HYPERLINK("https://stackoverflow.com/q/57516377", "57516377")</f>
        <v>57516377</v>
      </c>
      <c r="B44" s="3">
        <v>0.5070921985815604</v>
      </c>
    </row>
    <row r="45" ht="15.75" customHeight="1">
      <c r="A45" s="2" t="str">
        <f>HYPERLINK("https://stackoverflow.com/q/35609644", "35609644")</f>
        <v>35609644</v>
      </c>
      <c r="B45" s="3">
        <v>0.5068493150684932</v>
      </c>
    </row>
    <row r="46" ht="15.75" customHeight="1">
      <c r="A46" s="2" t="str">
        <f>HYPERLINK("https://stackoverflow.com/q/61685518", "61685518")</f>
        <v>61685518</v>
      </c>
      <c r="B46" s="3">
        <v>0.5058823529411766</v>
      </c>
    </row>
    <row r="47" ht="15.75" customHeight="1">
      <c r="A47" s="2" t="str">
        <f>HYPERLINK("https://stackoverflow.com/q/56650929", "56650929")</f>
        <v>56650929</v>
      </c>
      <c r="B47" s="3">
        <v>0.5057471264367815</v>
      </c>
    </row>
    <row r="48" ht="15.75" customHeight="1">
      <c r="A48" s="2" t="str">
        <f>HYPERLINK("https://stackoverflow.com/q/27306044", "27306044")</f>
        <v>27306044</v>
      </c>
      <c r="B48" s="3">
        <v>0.5038759689922482</v>
      </c>
    </row>
    <row r="49" ht="15.75" customHeight="1">
      <c r="A49" s="2" t="str">
        <f>HYPERLINK("https://stackoverflow.com/q/57282075", "57282075")</f>
        <v>57282075</v>
      </c>
      <c r="B49" s="3">
        <v>0.5037453183520598</v>
      </c>
    </row>
    <row r="50" ht="15.75" customHeight="1">
      <c r="A50" s="2" t="str">
        <f>HYPERLINK("https://stackoverflow.com/q/56722062", "56722062")</f>
        <v>56722062</v>
      </c>
      <c r="B50" s="3">
        <v>0.5030303030303032</v>
      </c>
    </row>
    <row r="51" ht="15.75" customHeight="1">
      <c r="A51" s="2" t="str">
        <f>HYPERLINK("https://stackoverflow.com/q/34757888", "34757888")</f>
        <v>34757888</v>
      </c>
      <c r="B51" s="3">
        <v>0.5020833333333333</v>
      </c>
    </row>
    <row r="52" ht="15.75" customHeight="1">
      <c r="A52" s="2" t="str">
        <f>HYPERLINK("https://stackoverflow.com/q/49988947", "49988947")</f>
        <v>49988947</v>
      </c>
      <c r="B52" s="3">
        <v>0.4956140350877191</v>
      </c>
    </row>
    <row r="53" ht="15.75" customHeight="1">
      <c r="A53" s="2" t="str">
        <f>HYPERLINK("https://stackoverflow.com/q/43207458", "43207458")</f>
        <v>43207458</v>
      </c>
      <c r="B53" s="3">
        <v>0.4935897435897437</v>
      </c>
    </row>
    <row r="54" ht="15.75" customHeight="1">
      <c r="A54" s="2" t="str">
        <f>HYPERLINK("https://stackoverflow.com/q/42215621", "42215621")</f>
        <v>42215621</v>
      </c>
      <c r="B54" s="3">
        <v>0.4916666666666668</v>
      </c>
    </row>
    <row r="55" ht="15.75" customHeight="1">
      <c r="A55" s="2" t="str">
        <f>HYPERLINK("https://stackoverflow.com/q/43737787", "43737787")</f>
        <v>43737787</v>
      </c>
      <c r="B55" s="3">
        <v>0.4915254237288137</v>
      </c>
    </row>
    <row r="56" ht="15.75" customHeight="1">
      <c r="A56" s="2" t="str">
        <f>HYPERLINK("https://stackoverflow.com/q/58032332", "58032332")</f>
        <v>58032332</v>
      </c>
      <c r="B56" s="3">
        <v>0.4901960784313725</v>
      </c>
    </row>
    <row r="57" ht="15.75" customHeight="1">
      <c r="A57" s="2" t="str">
        <f>HYPERLINK("https://stackoverflow.com/q/57580329", "57580329")</f>
        <v>57580329</v>
      </c>
      <c r="B57" s="3">
        <v>0.4895238095238095</v>
      </c>
    </row>
    <row r="58" ht="15.75" customHeight="1">
      <c r="A58" s="2" t="str">
        <f>HYPERLINK("https://stackoverflow.com/q/53874059", "53874059")</f>
        <v>53874059</v>
      </c>
      <c r="B58" s="3">
        <v>0.4823529411764708</v>
      </c>
    </row>
    <row r="59" ht="15.75" customHeight="1">
      <c r="A59" s="2" t="str">
        <f>HYPERLINK("https://stackoverflow.com/q/57802832", "57802832")</f>
        <v>57802832</v>
      </c>
      <c r="B59" s="3">
        <v>0.4796747967479676</v>
      </c>
    </row>
    <row r="60" ht="15.75" customHeight="1">
      <c r="A60" s="2" t="str">
        <f>HYPERLINK("https://stackoverflow.com/q/51308896", "51308896")</f>
        <v>51308896</v>
      </c>
      <c r="B60" s="3">
        <v>0.4765840220385675</v>
      </c>
    </row>
    <row r="61" ht="15.75" customHeight="1">
      <c r="A61" s="2" t="str">
        <f>HYPERLINK("https://stackoverflow.com/q/54520497", "54520497")</f>
        <v>54520497</v>
      </c>
      <c r="B61" s="3">
        <v>0.4761904761904761</v>
      </c>
    </row>
    <row r="62" ht="15.75" customHeight="1">
      <c r="A62" s="2" t="str">
        <f>HYPERLINK("https://stackoverflow.com/q/56013510", "56013510")</f>
        <v>56013510</v>
      </c>
      <c r="B62" s="3">
        <v>0.4716312056737588</v>
      </c>
    </row>
    <row r="63" ht="15.75" customHeight="1">
      <c r="A63" s="2" t="str">
        <f>HYPERLINK("https://stackoverflow.com/q/35092415", "35092415")</f>
        <v>35092415</v>
      </c>
      <c r="B63" s="3">
        <v>0.4715447154471546</v>
      </c>
    </row>
    <row r="64" ht="15.75" customHeight="1">
      <c r="A64" s="2" t="str">
        <f>HYPERLINK("https://stackoverflow.com/q/47731051", "47731051")</f>
        <v>47731051</v>
      </c>
      <c r="B64" s="3">
        <v>0.4678899082568808</v>
      </c>
    </row>
    <row r="65" ht="15.75" customHeight="1">
      <c r="A65" s="2" t="str">
        <f>HYPERLINK("https://stackoverflow.com/q/29905159", "29905159")</f>
        <v>29905159</v>
      </c>
      <c r="B65" s="3">
        <v>0.4655172413793103</v>
      </c>
    </row>
    <row r="66" ht="15.75" customHeight="1">
      <c r="A66" s="2" t="str">
        <f>HYPERLINK("https://stackoverflow.com/q/49503406", "49503406")</f>
        <v>49503406</v>
      </c>
      <c r="B66" s="3">
        <v>0.4545454545454546</v>
      </c>
    </row>
    <row r="67" ht="15.75" customHeight="1">
      <c r="A67" s="2" t="str">
        <f>HYPERLINK("https://stackoverflow.com/q/51847630", "51847630")</f>
        <v>51847630</v>
      </c>
      <c r="B67" s="3">
        <v>0.4500000000000001</v>
      </c>
    </row>
    <row r="68" ht="15.75" customHeight="1">
      <c r="A68" s="2" t="str">
        <f>HYPERLINK("https://stackoverflow.com/q/35343564", "35343564")</f>
        <v>35343564</v>
      </c>
      <c r="B68" s="3">
        <v>0.4465408805031447</v>
      </c>
    </row>
    <row r="69" ht="15.75" customHeight="1">
      <c r="A69" s="2" t="str">
        <f>HYPERLINK("https://stackoverflow.com/q/56298441", "56298441")</f>
        <v>56298441</v>
      </c>
      <c r="B69" s="3">
        <v>0.4453900709219858</v>
      </c>
    </row>
    <row r="70" ht="15.75" customHeight="1">
      <c r="A70" s="2" t="str">
        <f>HYPERLINK("https://stackoverflow.com/q/51242918", "51242918")</f>
        <v>51242918</v>
      </c>
      <c r="B70" s="3">
        <v>0.4434782608695653</v>
      </c>
    </row>
    <row r="71" ht="15.75" customHeight="1">
      <c r="A71" s="2" t="str">
        <f>HYPERLINK("https://stackoverflow.com/q/29458112", "29458112")</f>
        <v>29458112</v>
      </c>
      <c r="B71" s="3">
        <v>0.4433333333333335</v>
      </c>
    </row>
    <row r="72" ht="15.75" customHeight="1">
      <c r="A72" s="2" t="str">
        <f>HYPERLINK("https://stackoverflow.com/q/51142087", "51142087")</f>
        <v>51142087</v>
      </c>
      <c r="B72" s="3">
        <v>0.4429824561403508</v>
      </c>
    </row>
    <row r="73" ht="15.75" customHeight="1">
      <c r="A73" s="2" t="str">
        <f>HYPERLINK("https://stackoverflow.com/q/59249634", "59249634")</f>
        <v>59249634</v>
      </c>
      <c r="B73" s="3">
        <v>0.4385964912280701</v>
      </c>
    </row>
    <row r="74" ht="15.75" customHeight="1">
      <c r="A74" s="2" t="str">
        <f>HYPERLINK("https://stackoverflow.com/q/9168994", "9168994")</f>
        <v>9168994</v>
      </c>
      <c r="B74" s="3">
        <v>0.4355828220858895</v>
      </c>
    </row>
    <row r="75" ht="15.75" customHeight="1">
      <c r="A75" s="2" t="str">
        <f>HYPERLINK("https://stackoverflow.com/q/58251535", "58251535")</f>
        <v>58251535</v>
      </c>
      <c r="B75" s="3">
        <v>0.4353233830845771</v>
      </c>
    </row>
    <row r="76" ht="15.75" customHeight="1">
      <c r="A76" s="2" t="str">
        <f>HYPERLINK("https://stackoverflow.com/q/46803436", "46803436")</f>
        <v>46803436</v>
      </c>
      <c r="B76" s="3">
        <v>0.4348785871964679</v>
      </c>
    </row>
    <row r="77" ht="15.75" customHeight="1">
      <c r="A77" s="2" t="str">
        <f>HYPERLINK("https://stackoverflow.com/q/57085012", "57085012")</f>
        <v>57085012</v>
      </c>
      <c r="B77" s="3">
        <v>0.4337899543378995</v>
      </c>
    </row>
    <row r="78" ht="15.75" customHeight="1">
      <c r="A78" s="2" t="str">
        <f>HYPERLINK("https://stackoverflow.com/q/50280733", "50280733")</f>
        <v>50280733</v>
      </c>
      <c r="B78" s="3">
        <v>0.4329896907216496</v>
      </c>
    </row>
    <row r="79" ht="15.75" customHeight="1">
      <c r="A79" s="2" t="str">
        <f>HYPERLINK("https://stackoverflow.com/q/39104959", "39104959")</f>
        <v>39104959</v>
      </c>
      <c r="B79" s="3">
        <v>0.4326241134751773</v>
      </c>
    </row>
    <row r="80" ht="15.75" customHeight="1">
      <c r="A80" s="2" t="str">
        <f>HYPERLINK("https://stackoverflow.com/q/56481283", "56481283")</f>
        <v>56481283</v>
      </c>
      <c r="B80" s="3">
        <v>0.4308943089430894</v>
      </c>
    </row>
    <row r="81" ht="15.75" customHeight="1">
      <c r="A81" s="2" t="str">
        <f>HYPERLINK("https://stackoverflow.com/q/53486490", "53486490")</f>
        <v>53486490</v>
      </c>
      <c r="B81" s="3">
        <v>0.4238095238095239</v>
      </c>
    </row>
    <row r="82" ht="15.75" customHeight="1">
      <c r="A82" s="2" t="str">
        <f>HYPERLINK("https://stackoverflow.com/q/49428459", "49428459")</f>
        <v>49428459</v>
      </c>
      <c r="B82" s="3">
        <v>0.4226804123711341</v>
      </c>
    </row>
    <row r="83" ht="15.75" customHeight="1">
      <c r="A83" s="2" t="str">
        <f>HYPERLINK("https://stackoverflow.com/q/57599780", "57599780")</f>
        <v>57599780</v>
      </c>
      <c r="B83" s="3">
        <v>0.4220183486238533</v>
      </c>
    </row>
    <row r="84" ht="15.75" customHeight="1">
      <c r="A84" s="2" t="str">
        <f>HYPERLINK("https://stackoverflow.com/q/41984603", "41984603")</f>
        <v>41984603</v>
      </c>
      <c r="B84" s="3">
        <v>0.4220183486238532</v>
      </c>
    </row>
    <row r="85" ht="15.75" customHeight="1">
      <c r="A85" s="2" t="str">
        <f>HYPERLINK("https://stackoverflow.com/q/49138059", "49138059")</f>
        <v>49138059</v>
      </c>
      <c r="B85" s="3">
        <v>0.4216335540838852</v>
      </c>
    </row>
    <row r="86" ht="15.75" customHeight="1">
      <c r="A86" s="2" t="str">
        <f>HYPERLINK("https://stackoverflow.com/q/49496987", "49496987")</f>
        <v>49496987</v>
      </c>
      <c r="B86" s="3">
        <v>0.4175824175824176</v>
      </c>
    </row>
    <row r="87" ht="15.75" customHeight="1">
      <c r="A87" s="2" t="str">
        <f>HYPERLINK("https://stackoverflow.com/q/10586848", "10586848")</f>
        <v>10586848</v>
      </c>
      <c r="B87" s="3">
        <v>0.4150943396226414</v>
      </c>
    </row>
    <row r="88" ht="15.75" customHeight="1">
      <c r="A88" s="2" t="str">
        <f>HYPERLINK("https://stackoverflow.com/q/51525766", "51525766")</f>
        <v>51525766</v>
      </c>
      <c r="B88" s="3">
        <v>0.4122807017543859</v>
      </c>
    </row>
    <row r="89" ht="15.75" customHeight="1">
      <c r="A89" s="2" t="str">
        <f>HYPERLINK("https://stackoverflow.com/q/55991295", "55991295")</f>
        <v>55991295</v>
      </c>
      <c r="B89" s="3">
        <v>0.4116059379217274</v>
      </c>
    </row>
    <row r="90" ht="15.75" customHeight="1">
      <c r="A90" s="2" t="str">
        <f>HYPERLINK("https://stackoverflow.com/q/18368258", "18368258")</f>
        <v>18368258</v>
      </c>
      <c r="B90" s="3">
        <v>0.409282700421941</v>
      </c>
    </row>
    <row r="91" ht="15.75" customHeight="1">
      <c r="A91" s="2" t="str">
        <f>HYPERLINK("https://stackoverflow.com/q/48805877", "48805877")</f>
        <v>48805877</v>
      </c>
      <c r="B91" s="3">
        <v>0.4090909090909093</v>
      </c>
    </row>
    <row r="92" ht="15.75" customHeight="1">
      <c r="A92" s="2" t="str">
        <f>HYPERLINK("https://stackoverflow.com/q/52023042", "52023042")</f>
        <v>52023042</v>
      </c>
      <c r="B92" s="3">
        <v>0.4090909090909091</v>
      </c>
    </row>
    <row r="93" ht="15.75" customHeight="1">
      <c r="A93" s="2" t="str">
        <f>HYPERLINK("https://stackoverflow.com/q/60005455", "60005455")</f>
        <v>60005455</v>
      </c>
      <c r="B93" s="3">
        <v>0.4079601990049751</v>
      </c>
    </row>
    <row r="94" ht="15.75" customHeight="1">
      <c r="A94" s="2" t="str">
        <f>HYPERLINK("https://stackoverflow.com/q/33086501", "33086501")</f>
        <v>33086501</v>
      </c>
      <c r="B94" s="3">
        <v>0.4018264840182648</v>
      </c>
    </row>
    <row r="95" ht="15.75" customHeight="1">
      <c r="A95" s="2" t="str">
        <f>HYPERLINK("https://stackoverflow.com/q/52296498", "52296498")</f>
        <v>52296498</v>
      </c>
      <c r="B95" s="3">
        <v>0.3986254295532647</v>
      </c>
    </row>
    <row r="96" ht="15.75" customHeight="1">
      <c r="A96" s="2" t="str">
        <f>HYPERLINK("https://stackoverflow.com/q/54857737", "54857737")</f>
        <v>54857737</v>
      </c>
      <c r="B96" s="3">
        <v>0.3979166666666667</v>
      </c>
    </row>
    <row r="97" ht="15.75" customHeight="1">
      <c r="A97" s="2" t="str">
        <f>HYPERLINK("https://stackoverflow.com/q/59865860", "59865860")</f>
        <v>59865860</v>
      </c>
      <c r="B97" s="3">
        <v>0.3967136150234742</v>
      </c>
    </row>
    <row r="98" ht="15.75" customHeight="1">
      <c r="A98" s="2" t="str">
        <f>HYPERLINK("https://stackoverflow.com/q/54618164", "54618164")</f>
        <v>54618164</v>
      </c>
      <c r="B98" s="3">
        <v>0.396551724137931</v>
      </c>
    </row>
    <row r="99" ht="15.75" customHeight="1">
      <c r="A99" s="2" t="str">
        <f>HYPERLINK("https://stackoverflow.com/q/42145093", "42145093")</f>
        <v>42145093</v>
      </c>
      <c r="B99" s="3">
        <v>0.3952380952380953</v>
      </c>
    </row>
    <row r="100" ht="15.75" customHeight="1">
      <c r="A100" s="2" t="str">
        <f>HYPERLINK("https://stackoverflow.com/q/56295166", "56295166")</f>
        <v>56295166</v>
      </c>
      <c r="B100" s="3">
        <v>0.3903743315508023</v>
      </c>
    </row>
    <row r="101" ht="15.75" customHeight="1">
      <c r="A101" s="2" t="str">
        <f>HYPERLINK("https://stackoverflow.com/q/43733425", "43733425")</f>
        <v>43733425</v>
      </c>
      <c r="B101" s="3">
        <v>0.3901515151515151</v>
      </c>
    </row>
    <row r="102" ht="15.75" customHeight="1">
      <c r="A102" s="2" t="str">
        <f>HYPERLINK("https://stackoverflow.com/q/59798677", "59798677")</f>
        <v>59798677</v>
      </c>
      <c r="B102" s="3">
        <v>0.3883161512027492</v>
      </c>
    </row>
    <row r="103" ht="15.75" customHeight="1">
      <c r="A103" s="2" t="str">
        <f>HYPERLINK("https://stackoverflow.com/q/60811345", "60811345")</f>
        <v>60811345</v>
      </c>
      <c r="B103" s="3">
        <v>0.3873239436619719</v>
      </c>
    </row>
    <row r="104" ht="15.75" customHeight="1">
      <c r="A104" s="2" t="str">
        <f>HYPERLINK("https://stackoverflow.com/q/61776817", "61776817")</f>
        <v>61776817</v>
      </c>
      <c r="B104" s="3">
        <v>0.3849056603773586</v>
      </c>
    </row>
    <row r="105" ht="15.75" customHeight="1">
      <c r="A105" s="2" t="str">
        <f>HYPERLINK("https://stackoverflow.com/q/50005890", "50005890")</f>
        <v>50005890</v>
      </c>
      <c r="B105" s="3">
        <v>0.3842794759825328</v>
      </c>
    </row>
    <row r="106" ht="15.75" customHeight="1">
      <c r="A106" s="2" t="str">
        <f>HYPERLINK("https://stackoverflow.com/q/47432384", "47432384")</f>
        <v>47432384</v>
      </c>
      <c r="B106" s="3">
        <v>0.3837209302325582</v>
      </c>
    </row>
    <row r="107" ht="15.75" customHeight="1">
      <c r="A107" s="2" t="str">
        <f>HYPERLINK("https://stackoverflow.com/q/58082775", "58082775")</f>
        <v>58082775</v>
      </c>
      <c r="B107" s="3">
        <v>0.3829201101928375</v>
      </c>
    </row>
    <row r="108" ht="15.75" customHeight="1">
      <c r="A108" s="2" t="str">
        <f>HYPERLINK("https://stackoverflow.com/q/37124035", "37124035")</f>
        <v>37124035</v>
      </c>
      <c r="B108" s="3">
        <v>0.3818984547461369</v>
      </c>
    </row>
    <row r="109" ht="15.75" customHeight="1">
      <c r="A109" s="2" t="str">
        <f>HYPERLINK("https://stackoverflow.com/q/55571946", "55571946")</f>
        <v>55571946</v>
      </c>
      <c r="B109" s="3">
        <v>0.38</v>
      </c>
    </row>
    <row r="110" ht="15.75" customHeight="1">
      <c r="A110" s="2" t="str">
        <f>HYPERLINK("https://stackoverflow.com/q/56363028", "56363028")</f>
        <v>56363028</v>
      </c>
      <c r="B110" s="3">
        <v>0.376</v>
      </c>
    </row>
    <row r="111" ht="15.75" customHeight="1">
      <c r="A111" s="2" t="str">
        <f>HYPERLINK("https://stackoverflow.com/q/55525227", "55525227")</f>
        <v>55525227</v>
      </c>
      <c r="B111" s="3">
        <v>0.3744588744588744</v>
      </c>
    </row>
    <row r="112" ht="15.75" customHeight="1">
      <c r="A112" s="2" t="str">
        <f>HYPERLINK("https://stackoverflow.com/q/60210752", "60210752")</f>
        <v>60210752</v>
      </c>
      <c r="B112" s="3">
        <v>0.3739837398373984</v>
      </c>
    </row>
    <row r="113" ht="15.75" customHeight="1">
      <c r="A113" s="2" t="str">
        <f>HYPERLINK("https://stackoverflow.com/q/44425720", "44425720")</f>
        <v>44425720</v>
      </c>
      <c r="B113" s="3">
        <v>0.3724137931034482</v>
      </c>
    </row>
    <row r="114" ht="15.75" customHeight="1">
      <c r="A114" s="2" t="str">
        <f>HYPERLINK("https://stackoverflow.com/q/47737631", "47737631")</f>
        <v>47737631</v>
      </c>
      <c r="B114" s="3">
        <v>0.3700305810397554</v>
      </c>
    </row>
    <row r="115" ht="15.75" customHeight="1">
      <c r="A115" s="2" t="str">
        <f>HYPERLINK("https://stackoverflow.com/q/44680025", "44680025")</f>
        <v>44680025</v>
      </c>
      <c r="B115" s="3">
        <v>0.36996336996337</v>
      </c>
    </row>
    <row r="116" ht="15.75" customHeight="1">
      <c r="A116" s="2" t="str">
        <f>HYPERLINK("https://stackoverflow.com/q/58101336", "58101336")</f>
        <v>58101336</v>
      </c>
      <c r="B116" s="3">
        <v>0.368421052631579</v>
      </c>
    </row>
    <row r="117" ht="15.75" customHeight="1">
      <c r="A117" s="2" t="str">
        <f>HYPERLINK("https://stackoverflow.com/q/56183981", "56183981")</f>
        <v>56183981</v>
      </c>
      <c r="B117" s="3">
        <v>0.3669724770642203</v>
      </c>
    </row>
    <row r="118" ht="15.75" customHeight="1">
      <c r="A118" s="2" t="str">
        <f>HYPERLINK("https://stackoverflow.com/q/58944331", "58944331")</f>
        <v>58944331</v>
      </c>
      <c r="B118" s="3">
        <v>0.3658536585365854</v>
      </c>
    </row>
    <row r="119" ht="15.75" customHeight="1">
      <c r="A119" s="2" t="str">
        <f>HYPERLINK("https://stackoverflow.com/q/56852112", "56852112")</f>
        <v>56852112</v>
      </c>
      <c r="B119" s="3">
        <v>0.3619631901840491</v>
      </c>
    </row>
    <row r="120" ht="15.75" customHeight="1">
      <c r="A120" s="2" t="str">
        <f>HYPERLINK("https://stackoverflow.com/q/52648963", "52648963")</f>
        <v>52648963</v>
      </c>
      <c r="B120" s="3">
        <v>0.3617886178861789</v>
      </c>
    </row>
    <row r="121" ht="15.75" customHeight="1">
      <c r="A121" s="2" t="str">
        <f>HYPERLINK("https://stackoverflow.com/q/58418959", "58418959")</f>
        <v>58418959</v>
      </c>
      <c r="B121" s="3">
        <v>0.357843137254902</v>
      </c>
    </row>
    <row r="122" ht="15.75" customHeight="1">
      <c r="A122" s="2" t="str">
        <f>HYPERLINK("https://stackoverflow.com/q/61127025", "61127025")</f>
        <v>61127025</v>
      </c>
      <c r="B122" s="3">
        <v>0.3573883161512028</v>
      </c>
    </row>
    <row r="123" ht="15.75" customHeight="1">
      <c r="A123" s="2" t="str">
        <f>HYPERLINK("https://stackoverflow.com/q/52052148", "52052148")</f>
        <v>52052148</v>
      </c>
      <c r="B123" s="3">
        <v>0.3561643835616438</v>
      </c>
    </row>
    <row r="124" ht="15.75" customHeight="1">
      <c r="A124" s="2" t="str">
        <f>HYPERLINK("https://stackoverflow.com/q/38759959", "38759959")</f>
        <v>38759959</v>
      </c>
      <c r="B124" s="3">
        <v>0.3510638297872341</v>
      </c>
    </row>
    <row r="125" ht="15.75" customHeight="1">
      <c r="A125" s="2" t="str">
        <f>HYPERLINK("https://stackoverflow.com/q/42170805", "42170805")</f>
        <v>42170805</v>
      </c>
      <c r="B125" s="3">
        <v>0.3501199040767387</v>
      </c>
    </row>
    <row r="126" ht="15.75" customHeight="1">
      <c r="A126" s="2" t="str">
        <f>HYPERLINK("https://stackoverflow.com/q/58004108", "58004108")</f>
        <v>58004108</v>
      </c>
      <c r="B126" s="3">
        <v>0.35</v>
      </c>
    </row>
    <row r="127" ht="15.75" customHeight="1">
      <c r="A127" s="2" t="str">
        <f>HYPERLINK("https://stackoverflow.com/q/44070042", "44070042")</f>
        <v>44070042</v>
      </c>
      <c r="B127" s="3">
        <v>0.3482587064676618</v>
      </c>
    </row>
    <row r="128" ht="15.75" customHeight="1">
      <c r="A128" s="2" t="str">
        <f>HYPERLINK("https://stackoverflow.com/q/32971342", "32971342")</f>
        <v>32971342</v>
      </c>
      <c r="B128" s="3">
        <v>0.3476482617586912</v>
      </c>
    </row>
    <row r="129" ht="15.75" customHeight="1">
      <c r="A129" s="2" t="str">
        <f>HYPERLINK("https://stackoverflow.com/q/12729100", "12729100")</f>
        <v>12729100</v>
      </c>
      <c r="B129" s="3">
        <v>0.3474178403755869</v>
      </c>
    </row>
    <row r="130" ht="15.75" customHeight="1">
      <c r="A130" s="2" t="str">
        <f>HYPERLINK("https://stackoverflow.com/q/57235975", "57235975")</f>
        <v>57235975</v>
      </c>
      <c r="B130" s="3">
        <v>0.3454545454545455</v>
      </c>
    </row>
    <row r="131" ht="15.75" customHeight="1">
      <c r="A131" s="2" t="str">
        <f>HYPERLINK("https://stackoverflow.com/q/50130057", "50130057")</f>
        <v>50130057</v>
      </c>
      <c r="B131" s="3">
        <v>0.3439716312056738</v>
      </c>
    </row>
    <row r="132" ht="15.75" customHeight="1">
      <c r="A132" s="2" t="str">
        <f>HYPERLINK("https://stackoverflow.com/q/59022984", "59022984")</f>
        <v>59022984</v>
      </c>
      <c r="B132" s="3">
        <v>0.3412073490813648</v>
      </c>
    </row>
    <row r="133" ht="15.75" customHeight="1">
      <c r="A133" s="2" t="str">
        <f>HYPERLINK("https://stackoverflow.com/q/57278489", "57278489")</f>
        <v>57278489</v>
      </c>
      <c r="B133" s="3">
        <v>0.3396226415094339</v>
      </c>
    </row>
    <row r="134" ht="15.75" customHeight="1">
      <c r="A134" s="2" t="str">
        <f>HYPERLINK("https://stackoverflow.com/q/62020069", "62020069")</f>
        <v>62020069</v>
      </c>
      <c r="B134" s="3">
        <v>0.3392857142857143</v>
      </c>
    </row>
    <row r="135" ht="15.75" customHeight="1">
      <c r="A135" s="2" t="str">
        <f>HYPERLINK("https://stackoverflow.com/q/53843783", "53843783")</f>
        <v>53843783</v>
      </c>
      <c r="B135" s="3">
        <v>0.3388278388278388</v>
      </c>
    </row>
    <row r="136" ht="15.75" customHeight="1">
      <c r="A136" s="2" t="str">
        <f>HYPERLINK("https://stackoverflow.com/q/55408264", "55408264")</f>
        <v>55408264</v>
      </c>
      <c r="B136" s="3">
        <v>0.3385826771653544</v>
      </c>
    </row>
    <row r="137" ht="15.75" customHeight="1">
      <c r="A137" s="2" t="str">
        <f>HYPERLINK("https://stackoverflow.com/q/42121564", "42121564")</f>
        <v>42121564</v>
      </c>
      <c r="B137" s="3">
        <v>0.3372549019607844</v>
      </c>
    </row>
    <row r="138" ht="15.75" customHeight="1">
      <c r="A138" s="2" t="str">
        <f>HYPERLINK("https://stackoverflow.com/q/54398761", "54398761")</f>
        <v>54398761</v>
      </c>
      <c r="B138" s="3">
        <v>0.3333333333333334</v>
      </c>
    </row>
    <row r="139" ht="15.75" customHeight="1">
      <c r="A139" s="2" t="str">
        <f>HYPERLINK("https://stackoverflow.com/q/58454150", "58454150")</f>
        <v>58454150</v>
      </c>
      <c r="B139" s="3">
        <v>0.3333333333333334</v>
      </c>
    </row>
    <row r="140" ht="15.75" customHeight="1">
      <c r="A140" s="2" t="str">
        <f>HYPERLINK("https://stackoverflow.com/q/59283400", "59283400")</f>
        <v>59283400</v>
      </c>
      <c r="B140" s="3">
        <v>0.3333333333333333</v>
      </c>
    </row>
    <row r="141" ht="15.75" customHeight="1">
      <c r="A141" s="2" t="str">
        <f>HYPERLINK("https://stackoverflow.com/q/51352351", "51352351")</f>
        <v>51352351</v>
      </c>
      <c r="B141" s="3">
        <v>0.3313953488372093</v>
      </c>
    </row>
    <row r="142" ht="15.75" customHeight="1">
      <c r="A142" s="2" t="str">
        <f>HYPERLINK("https://stackoverflow.com/q/58885774", "58885774")</f>
        <v>58885774</v>
      </c>
      <c r="B142" s="3">
        <v>0.3313609467455622</v>
      </c>
    </row>
    <row r="143" ht="15.75" customHeight="1">
      <c r="A143" s="2" t="str">
        <f>HYPERLINK("https://stackoverflow.com/q/56860758", "56860758")</f>
        <v>56860758</v>
      </c>
      <c r="B143" s="3">
        <v>0.3306451612903226</v>
      </c>
    </row>
    <row r="144" ht="15.75" customHeight="1">
      <c r="A144" s="2" t="str">
        <f>HYPERLINK("https://stackoverflow.com/q/57046996", "57046996")</f>
        <v>57046996</v>
      </c>
      <c r="B144" s="3">
        <v>0.3302180685358256</v>
      </c>
    </row>
    <row r="145" ht="15.75" customHeight="1">
      <c r="A145" s="2" t="str">
        <f>HYPERLINK("https://stackoverflow.com/q/11171081", "11171081")</f>
        <v>11171081</v>
      </c>
      <c r="B145" s="3">
        <v>0.3295454545454545</v>
      </c>
    </row>
    <row r="146" ht="15.75" customHeight="1">
      <c r="A146" s="2" t="str">
        <f>HYPERLINK("https://stackoverflow.com/q/60318597", "60318597")</f>
        <v>60318597</v>
      </c>
      <c r="B146" s="3">
        <v>0.3278688524590164</v>
      </c>
    </row>
    <row r="147" ht="15.75" customHeight="1">
      <c r="A147" s="2" t="str">
        <f>HYPERLINK("https://stackoverflow.com/q/52085701", "52085701")</f>
        <v>52085701</v>
      </c>
      <c r="B147" s="3">
        <v>0.3257861635220126</v>
      </c>
    </row>
    <row r="148" ht="15.75" customHeight="1">
      <c r="A148" s="2" t="str">
        <f>HYPERLINK("https://stackoverflow.com/q/49895043", "49895043")</f>
        <v>49895043</v>
      </c>
      <c r="B148" s="3">
        <v>0.3257575757575757</v>
      </c>
    </row>
    <row r="149" ht="15.75" customHeight="1">
      <c r="A149" s="2" t="str">
        <f>HYPERLINK("https://stackoverflow.com/q/31335575", "31335575")</f>
        <v>31335575</v>
      </c>
      <c r="B149" s="3">
        <v>0.3252032520325204</v>
      </c>
    </row>
    <row r="150" ht="15.75" customHeight="1">
      <c r="A150" s="2" t="str">
        <f>HYPERLINK("https://stackoverflow.com/q/48279047", "48279047")</f>
        <v>48279047</v>
      </c>
      <c r="B150" s="3">
        <v>0.3215686274509804</v>
      </c>
    </row>
    <row r="151" ht="15.75" customHeight="1">
      <c r="A151" s="2" t="str">
        <f>HYPERLINK("https://stackoverflow.com/q/51105842", "51105842")</f>
        <v>51105842</v>
      </c>
      <c r="B151" s="3">
        <v>0.3201320132013202</v>
      </c>
    </row>
    <row r="152" ht="15.75" customHeight="1">
      <c r="A152" s="2" t="str">
        <f>HYPERLINK("https://stackoverflow.com/q/45688074", "45688074")</f>
        <v>45688074</v>
      </c>
      <c r="B152" s="3">
        <v>0.3189102564102564</v>
      </c>
    </row>
    <row r="153" ht="15.75" customHeight="1">
      <c r="A153" s="2" t="str">
        <f>HYPERLINK("https://stackoverflow.com/q/54192453", "54192453")</f>
        <v>54192453</v>
      </c>
      <c r="B153" s="3">
        <v>0.3186274509803922</v>
      </c>
    </row>
    <row r="154" ht="15.75" customHeight="1">
      <c r="A154" s="2" t="str">
        <f>HYPERLINK("https://stackoverflow.com/q/6645196", "6645196")</f>
        <v>6645196</v>
      </c>
      <c r="B154" s="3">
        <v>0.3153153153153153</v>
      </c>
    </row>
    <row r="155" ht="15.75" customHeight="1">
      <c r="A155" s="2" t="str">
        <f>HYPERLINK("https://stackoverflow.com/q/53808662", "53808662")</f>
        <v>53808662</v>
      </c>
      <c r="B155" s="3">
        <v>0.3134657836644592</v>
      </c>
    </row>
    <row r="156" ht="15.75" customHeight="1">
      <c r="A156" s="2" t="str">
        <f>HYPERLINK("https://stackoverflow.com/q/51464538", "51464538")</f>
        <v>51464538</v>
      </c>
      <c r="B156" s="3">
        <v>0.3106060606060606</v>
      </c>
    </row>
    <row r="157" ht="15.75" customHeight="1">
      <c r="A157" s="2" t="str">
        <f>HYPERLINK("https://stackoverflow.com/q/54577461", "54577461")</f>
        <v>54577461</v>
      </c>
      <c r="B157" s="3">
        <v>0.3105022831050228</v>
      </c>
    </row>
    <row r="158" ht="15.75" customHeight="1">
      <c r="A158" s="2" t="str">
        <f>HYPERLINK("https://stackoverflow.com/q/31190469", "31190469")</f>
        <v>31190469</v>
      </c>
      <c r="B158" s="3">
        <v>0.3095238095238096</v>
      </c>
    </row>
    <row r="159" ht="15.75" customHeight="1">
      <c r="A159" s="2" t="str">
        <f>HYPERLINK("https://stackoverflow.com/q/46226398", "46226398")</f>
        <v>46226398</v>
      </c>
      <c r="B159" s="3">
        <v>0.3076923076923077</v>
      </c>
    </row>
    <row r="160" ht="15.75" customHeight="1">
      <c r="A160" s="2" t="str">
        <f>HYPERLINK("https://stackoverflow.com/q/44376454", "44376454")</f>
        <v>44376454</v>
      </c>
      <c r="B160" s="3">
        <v>0.3019607843137255</v>
      </c>
    </row>
    <row r="161" ht="15.75" customHeight="1">
      <c r="A161" s="2" t="str">
        <f>HYPERLINK("https://stackoverflow.com/q/52939680", "52939680")</f>
        <v>52939680</v>
      </c>
      <c r="B161" s="3">
        <v>0.2989690721649485</v>
      </c>
    </row>
    <row r="162" ht="15.75" customHeight="1">
      <c r="A162" s="2" t="str">
        <f>HYPERLINK("https://stackoverflow.com/q/58118966", "58118966")</f>
        <v>58118966</v>
      </c>
      <c r="B162" s="3">
        <v>0.2940320232896653</v>
      </c>
    </row>
    <row r="163" ht="15.75" customHeight="1">
      <c r="A163" s="2" t="str">
        <f>HYPERLINK("https://stackoverflow.com/q/55026722", "55026722")</f>
        <v>55026722</v>
      </c>
      <c r="B163" s="3">
        <v>0.2919463087248322</v>
      </c>
    </row>
    <row r="164" ht="15.75" customHeight="1">
      <c r="A164" s="2" t="str">
        <f>HYPERLINK("https://stackoverflow.com/q/51033320", "51033320")</f>
        <v>51033320</v>
      </c>
      <c r="B164" s="3">
        <v>0.2916666666666667</v>
      </c>
    </row>
    <row r="165" ht="15.75" customHeight="1">
      <c r="A165" s="2" t="str">
        <f>HYPERLINK("https://stackoverflow.com/q/22319457", "22319457")</f>
        <v>22319457</v>
      </c>
      <c r="B165" s="3">
        <v>0.2907268170426066</v>
      </c>
    </row>
    <row r="166" ht="15.75" customHeight="1">
      <c r="A166" s="2" t="str">
        <f>HYPERLINK("https://stackoverflow.com/q/50405394", "50405394")</f>
        <v>50405394</v>
      </c>
      <c r="B166" s="3">
        <v>0.2876712328767123</v>
      </c>
    </row>
    <row r="167" ht="15.75" customHeight="1">
      <c r="A167" s="2" t="str">
        <f>HYPERLINK("https://stackoverflow.com/q/45827341", "45827341")</f>
        <v>45827341</v>
      </c>
      <c r="B167" s="3">
        <v>0.286764705882353</v>
      </c>
    </row>
    <row r="168" ht="15.75" customHeight="1">
      <c r="A168" s="2" t="str">
        <f>HYPERLINK("https://stackoverflow.com/q/49143658", "49143658")</f>
        <v>49143658</v>
      </c>
      <c r="B168" s="3">
        <v>0.2857142857142857</v>
      </c>
    </row>
    <row r="169" ht="15.75" customHeight="1">
      <c r="A169" s="2" t="str">
        <f>HYPERLINK("https://stackoverflow.com/q/55866393", "55866393")</f>
        <v>55866393</v>
      </c>
      <c r="B169" s="3">
        <v>0.2848484848484849</v>
      </c>
    </row>
    <row r="170" ht="15.75" customHeight="1">
      <c r="A170" s="2" t="str">
        <f>HYPERLINK("https://stackoverflow.com/q/61742910", "61742910")</f>
        <v>61742910</v>
      </c>
      <c r="B170" s="3">
        <v>0.2848484848484849</v>
      </c>
    </row>
    <row r="171" ht="15.75" customHeight="1">
      <c r="A171" s="2" t="str">
        <f>HYPERLINK("https://stackoverflow.com/q/53670395", "53670395")</f>
        <v>53670395</v>
      </c>
      <c r="B171" s="3">
        <v>0.2847682119205298</v>
      </c>
    </row>
    <row r="172" ht="15.75" customHeight="1">
      <c r="A172" s="2" t="str">
        <f>HYPERLINK("https://stackoverflow.com/q/51737007", "51737007")</f>
        <v>51737007</v>
      </c>
      <c r="B172" s="3">
        <v>0.2844036697247707</v>
      </c>
    </row>
    <row r="173" ht="15.75" customHeight="1">
      <c r="A173" s="2" t="str">
        <f>HYPERLINK("https://stackoverflow.com/q/61459809", "61459809")</f>
        <v>61459809</v>
      </c>
      <c r="B173" s="3">
        <v>0.2834645669291339</v>
      </c>
    </row>
    <row r="174" ht="15.75" customHeight="1">
      <c r="A174" s="2" t="str">
        <f>HYPERLINK("https://stackoverflow.com/q/52668100", "52668100")</f>
        <v>52668100</v>
      </c>
      <c r="B174" s="3">
        <v>0.2826086956521739</v>
      </c>
    </row>
    <row r="175" ht="15.75" customHeight="1">
      <c r="A175" s="2" t="str">
        <f>HYPERLINK("https://stackoverflow.com/q/34814017", "34814017")</f>
        <v>34814017</v>
      </c>
      <c r="B175" s="3">
        <v>0.2809917355371901</v>
      </c>
    </row>
    <row r="176" ht="15.75" customHeight="1">
      <c r="A176" s="2" t="str">
        <f>HYPERLINK("https://stackoverflow.com/q/58054024", "58054024")</f>
        <v>58054024</v>
      </c>
      <c r="B176" s="3">
        <v>0.2807606263982103</v>
      </c>
    </row>
    <row r="177" ht="15.75" customHeight="1">
      <c r="A177" s="2" t="str">
        <f>HYPERLINK("https://stackoverflow.com/q/56846426", "56846426")</f>
        <v>56846426</v>
      </c>
      <c r="B177" s="3">
        <v>0.2801635991820041</v>
      </c>
    </row>
    <row r="178" ht="15.75" customHeight="1">
      <c r="A178" s="2" t="str">
        <f>HYPERLINK("https://stackoverflow.com/q/32040971", "32040971")</f>
        <v>32040971</v>
      </c>
      <c r="B178" s="3">
        <v>0.2781456953642385</v>
      </c>
    </row>
    <row r="179" ht="15.75" customHeight="1">
      <c r="A179" s="2" t="str">
        <f>HYPERLINK("https://stackoverflow.com/q/45312549", "45312549")</f>
        <v>45312549</v>
      </c>
      <c r="B179" s="3">
        <v>0.2748717948717949</v>
      </c>
    </row>
    <row r="180" ht="15.75" customHeight="1">
      <c r="A180" s="2" t="str">
        <f>HYPERLINK("https://stackoverflow.com/q/56513338", "56513338")</f>
        <v>56513338</v>
      </c>
      <c r="B180" s="3">
        <v>0.27217125382263</v>
      </c>
    </row>
    <row r="181" ht="15.75" customHeight="1">
      <c r="A181" s="2" t="str">
        <f>HYPERLINK("https://stackoverflow.com/q/54270158", "54270158")</f>
        <v>54270158</v>
      </c>
      <c r="B181" s="3">
        <v>0.271264367816092</v>
      </c>
    </row>
    <row r="182" ht="15.75" customHeight="1">
      <c r="A182" s="2" t="str">
        <f>HYPERLINK("https://stackoverflow.com/q/51973751", "51973751")</f>
        <v>51973751</v>
      </c>
      <c r="B182" s="3">
        <v>0.2694063926940639</v>
      </c>
    </row>
    <row r="183" ht="15.75" customHeight="1">
      <c r="A183" s="2" t="str">
        <f>HYPERLINK("https://stackoverflow.com/q/55193693", "55193693")</f>
        <v>55193693</v>
      </c>
      <c r="B183" s="3">
        <v>0.2680412371134021</v>
      </c>
    </row>
    <row r="184" ht="15.75" customHeight="1">
      <c r="A184" s="2" t="str">
        <f>HYPERLINK("https://stackoverflow.com/q/49424033", "49424033")</f>
        <v>49424033</v>
      </c>
      <c r="B184" s="3">
        <v>0.2656641604010025</v>
      </c>
    </row>
    <row r="185" ht="15.75" customHeight="1">
      <c r="A185" s="2" t="str">
        <f>HYPERLINK("https://stackoverflow.com/q/41174301", "41174301")</f>
        <v>41174301</v>
      </c>
      <c r="B185" s="3">
        <v>0.2653061224489796</v>
      </c>
    </row>
    <row r="186" ht="15.75" customHeight="1">
      <c r="A186" s="2" t="str">
        <f>HYPERLINK("https://stackoverflow.com/q/61817845", "61817845")</f>
        <v>61817845</v>
      </c>
      <c r="B186" s="3">
        <v>0.2628205128205129</v>
      </c>
    </row>
    <row r="187" ht="15.75" customHeight="1">
      <c r="A187" s="2" t="str">
        <f>HYPERLINK("https://stackoverflow.com/q/56586268", "56586268")</f>
        <v>56586268</v>
      </c>
      <c r="B187" s="3">
        <v>0.2624113475177305</v>
      </c>
    </row>
    <row r="188" ht="15.75" customHeight="1">
      <c r="A188" s="2" t="str">
        <f>HYPERLINK("https://stackoverflow.com/q/36287339", "36287339")</f>
        <v>36287339</v>
      </c>
      <c r="B188" s="3">
        <v>0.2610441767068274</v>
      </c>
    </row>
    <row r="189" ht="15.75" customHeight="1">
      <c r="A189" s="2" t="str">
        <f>HYPERLINK("https://stackoverflow.com/q/54829314", "54829314")</f>
        <v>54829314</v>
      </c>
      <c r="B189" s="3">
        <v>0.2556634304207119</v>
      </c>
    </row>
    <row r="190" ht="15.75" customHeight="1">
      <c r="A190" s="2" t="str">
        <f>HYPERLINK("https://stackoverflow.com/q/59192422", "59192422")</f>
        <v>59192422</v>
      </c>
      <c r="B190" s="3">
        <v>0.2543859649122807</v>
      </c>
    </row>
    <row r="191" ht="15.75" customHeight="1">
      <c r="A191" s="2" t="str">
        <f>HYPERLINK("https://stackoverflow.com/q/54406837", "54406837")</f>
        <v>54406837</v>
      </c>
      <c r="B191" s="3">
        <v>0.2537313432835821</v>
      </c>
    </row>
    <row r="192" ht="15.75" customHeight="1">
      <c r="A192" s="2" t="str">
        <f>HYPERLINK("https://stackoverflow.com/q/49517238", "49517238")</f>
        <v>49517238</v>
      </c>
      <c r="B192" s="3">
        <v>0.2534013605442177</v>
      </c>
    </row>
    <row r="193" ht="15.75" customHeight="1">
      <c r="A193" s="2" t="str">
        <f>HYPERLINK("https://stackoverflow.com/q/41860322", "41860322")</f>
        <v>41860322</v>
      </c>
      <c r="B193" s="3">
        <v>0.2531645569620253</v>
      </c>
    </row>
    <row r="194" ht="15.75" customHeight="1">
      <c r="A194" s="2" t="str">
        <f>HYPERLINK("https://stackoverflow.com/q/48633390", "48633390")</f>
        <v>48633390</v>
      </c>
      <c r="B194" s="3">
        <v>0.2522522522522522</v>
      </c>
    </row>
    <row r="195" ht="15.75" customHeight="1">
      <c r="A195" s="2" t="str">
        <f>HYPERLINK("https://stackoverflow.com/q/28073629", "28073629")</f>
        <v>28073629</v>
      </c>
      <c r="B195" s="3">
        <v>0.2506887052341598</v>
      </c>
    </row>
    <row r="196" ht="15.75" customHeight="1">
      <c r="A196" s="2" t="str">
        <f>HYPERLINK("https://stackoverflow.com/q/57129117", "57129117")</f>
        <v>57129117</v>
      </c>
      <c r="B196" s="3">
        <v>0.2500000000000001</v>
      </c>
    </row>
    <row r="197" ht="15.75" customHeight="1">
      <c r="A197" s="2" t="str">
        <f>HYPERLINK("https://stackoverflow.com/q/55938858", "55938858")</f>
        <v>55938858</v>
      </c>
      <c r="B197" s="3">
        <v>0.2352941176470588</v>
      </c>
    </row>
    <row r="198" ht="15.75" customHeight="1">
      <c r="A198" s="2" t="str">
        <f>HYPERLINK("https://stackoverflow.com/q/50247924", "50247924")</f>
        <v>50247924</v>
      </c>
      <c r="B198" s="3">
        <v>0.2351190476190476</v>
      </c>
    </row>
    <row r="199" ht="15.75" customHeight="1">
      <c r="A199" s="2" t="str">
        <f>HYPERLINK("https://stackoverflow.com/q/56789911", "56789911")</f>
        <v>56789911</v>
      </c>
      <c r="B199" s="3">
        <v>0.2302025782688766</v>
      </c>
    </row>
    <row r="200" ht="15.75" customHeight="1">
      <c r="A200" s="2" t="str">
        <f>HYPERLINK("https://stackoverflow.com/q/56178580", "56178580")</f>
        <v>56178580</v>
      </c>
      <c r="B200" s="3">
        <v>0.2271062271062271</v>
      </c>
    </row>
    <row r="201" ht="15.75" customHeight="1">
      <c r="A201" s="2" t="str">
        <f>HYPERLINK("https://stackoverflow.com/q/46124156", "46124156")</f>
        <v>46124156</v>
      </c>
      <c r="B201" s="3">
        <v>0.2233676975945017</v>
      </c>
    </row>
    <row r="202" ht="15.75" customHeight="1">
      <c r="A202" s="2" t="str">
        <f>HYPERLINK("https://stackoverflow.com/q/52287773", "52287773")</f>
        <v>52287773</v>
      </c>
      <c r="B202" s="3">
        <v>0.2230971128608924</v>
      </c>
    </row>
    <row r="203" ht="15.75" customHeight="1">
      <c r="A203" s="2" t="str">
        <f>HYPERLINK("https://stackoverflow.com/q/31725790", "31725790")</f>
        <v>31725790</v>
      </c>
      <c r="B203" s="3">
        <v>0.2181818181818182</v>
      </c>
    </row>
    <row r="204" ht="15.75" customHeight="1">
      <c r="A204" s="2" t="str">
        <f>HYPERLINK("https://stackoverflow.com/q/56958117", "56958117")</f>
        <v>56958117</v>
      </c>
      <c r="B204" s="3">
        <v>0.2</v>
      </c>
    </row>
    <row r="205" ht="15.75" customHeight="1">
      <c r="A205" s="2" t="str">
        <f>HYPERLINK("https://stackoverflow.com/q/56380637", "56380637")</f>
        <v>56380637</v>
      </c>
      <c r="B205" s="3">
        <v>0.1768707482993198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