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mkEg9QFT3ES+KqpJ9pWfqwyYxbw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<sst xmlns="http://schemas.openxmlformats.org/spreadsheetml/2006/main" count="2" uniqueCount="2">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</sst>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13.63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HYPERLINK("https://stackoverflow.com/q/61623473", "61623473")</f>
        <v>61623473</v>
      </c>
      <c r="B2" s="3">
        <v>0.8482142857142857</v>
      </c>
    </row>
    <row r="3">
      <c r="A3" s="2" t="str">
        <f>HYPERLINK("https://stackoverflow.com/q/61865302", "61865302")</f>
        <v>61865302</v>
      </c>
      <c r="B3" s="3">
        <v>0.8317152103559871</v>
      </c>
    </row>
    <row r="4">
      <c r="A4" s="2" t="str">
        <f>HYPERLINK("https://stackoverflow.com/q/56444605", "56444605")</f>
        <v>56444605</v>
      </c>
      <c r="B4" s="3">
        <v>0.8247619047619048</v>
      </c>
    </row>
    <row r="5">
      <c r="A5" s="2" t="str">
        <f>HYPERLINK("https://stackoverflow.com/q/61473114", "61473114")</f>
        <v>61473114</v>
      </c>
      <c r="B5" s="3">
        <v>0.7848101265822784</v>
      </c>
    </row>
    <row r="6">
      <c r="A6" s="2" t="str">
        <f>HYPERLINK("https://stackoverflow.com/q/48452352", "48452352")</f>
        <v>48452352</v>
      </c>
      <c r="B6" s="3">
        <v>0.7580645161290323</v>
      </c>
    </row>
    <row r="7">
      <c r="A7" s="2" t="str">
        <f>HYPERLINK("https://stackoverflow.com/q/39590785", "39590785")</f>
        <v>39590785</v>
      </c>
      <c r="B7" s="3">
        <v>0.7487179487179487</v>
      </c>
    </row>
    <row r="8">
      <c r="A8" s="2" t="str">
        <f>HYPERLINK("https://stackoverflow.com/q/34631941", "34631941")</f>
        <v>34631941</v>
      </c>
      <c r="B8" s="3">
        <v>0.744131455399061</v>
      </c>
    </row>
    <row r="9">
      <c r="A9" s="2" t="str">
        <f>HYPERLINK("https://stackoverflow.com/q/61939435", "61939435")</f>
        <v>61939435</v>
      </c>
      <c r="B9" s="3">
        <v>0.7396449704142011</v>
      </c>
    </row>
    <row r="10">
      <c r="A10" s="2" t="str">
        <f>HYPERLINK("https://stackoverflow.com/q/58300168", "58300168")</f>
        <v>58300168</v>
      </c>
      <c r="B10" s="3">
        <v>0.7172995780590716</v>
      </c>
    </row>
    <row r="11">
      <c r="A11" s="2" t="str">
        <f>HYPERLINK("https://stackoverflow.com/q/59322480", "59322480")</f>
        <v>59322480</v>
      </c>
      <c r="B11" s="3">
        <v>0.7106227106227108</v>
      </c>
    </row>
    <row r="12">
      <c r="A12" s="2" t="str">
        <f>HYPERLINK("https://stackoverflow.com/q/50852150", "50852150")</f>
        <v>50852150</v>
      </c>
      <c r="B12" s="3">
        <v>0.7006369426751592</v>
      </c>
    </row>
    <row r="13">
      <c r="A13" s="2" t="str">
        <f>HYPERLINK("https://stackoverflow.com/q/61656958", "61656958")</f>
        <v>61656958</v>
      </c>
      <c r="B13" s="3">
        <v>0.6970297029702971</v>
      </c>
    </row>
    <row r="14">
      <c r="A14" s="2" t="str">
        <f>HYPERLINK("https://stackoverflow.com/q/58887435", "58887435")</f>
        <v>58887435</v>
      </c>
      <c r="B14" s="3">
        <v>0.6935483870967741</v>
      </c>
    </row>
    <row r="15">
      <c r="A15" s="2" t="str">
        <f>HYPERLINK("https://stackoverflow.com/q/34860991", "34860991")</f>
        <v>34860991</v>
      </c>
      <c r="B15" s="3">
        <v>0.6885964912280702</v>
      </c>
    </row>
    <row r="16">
      <c r="A16" s="2" t="str">
        <f>HYPERLINK("https://stackoverflow.com/q/46558510", "46558510")</f>
        <v>46558510</v>
      </c>
      <c r="B16" s="3">
        <v>0.6885964912280701</v>
      </c>
    </row>
    <row r="17">
      <c r="A17" s="2" t="str">
        <f>HYPERLINK("https://stackoverflow.com/q/48525962", "48525962")</f>
        <v>48525962</v>
      </c>
      <c r="B17" s="3">
        <v>0.6856060606060606</v>
      </c>
    </row>
    <row r="18">
      <c r="A18" s="2" t="str">
        <f>HYPERLINK("https://stackoverflow.com/q/55269741", "55269741")</f>
        <v>55269741</v>
      </c>
      <c r="B18" s="3">
        <v>0.6666666666666666</v>
      </c>
    </row>
    <row r="19">
      <c r="A19" s="2" t="str">
        <f>HYPERLINK("https://stackoverflow.com/q/57000159", "57000159")</f>
        <v>57000159</v>
      </c>
      <c r="B19" s="3">
        <v>0.653846153846154</v>
      </c>
    </row>
    <row r="20">
      <c r="A20" s="2" t="str">
        <f>HYPERLINK("https://stackoverflow.com/q/51884008", "51884008")</f>
        <v>51884008</v>
      </c>
      <c r="B20" s="3">
        <v>0.6476190476190478</v>
      </c>
    </row>
    <row r="21" ht="15.75" customHeight="1">
      <c r="A21" s="2" t="str">
        <f>HYPERLINK("https://stackoverflow.com/q/11446885", "11446885")</f>
        <v>11446885</v>
      </c>
      <c r="B21" s="3">
        <v>0.6382978723404256</v>
      </c>
    </row>
    <row r="22" ht="15.75" customHeight="1">
      <c r="A22" s="2" t="str">
        <f>HYPERLINK("https://stackoverflow.com/q/58742822", "58742822")</f>
        <v>58742822</v>
      </c>
      <c r="B22" s="3">
        <v>0.6320754716981132</v>
      </c>
    </row>
    <row r="23" ht="15.75" customHeight="1">
      <c r="A23" s="2" t="str">
        <f>HYPERLINK("https://stackoverflow.com/q/12020334", "12020334")</f>
        <v>12020334</v>
      </c>
      <c r="B23" s="3">
        <v>0.6287878787878788</v>
      </c>
    </row>
    <row r="24" ht="15.75" customHeight="1">
      <c r="A24" s="2" t="str">
        <f>HYPERLINK("https://stackoverflow.com/q/53702258", "53702258")</f>
        <v>53702258</v>
      </c>
      <c r="B24" s="3">
        <v>0.6206896551724138</v>
      </c>
    </row>
    <row r="25" ht="15.75" customHeight="1">
      <c r="A25" s="2" t="str">
        <f>HYPERLINK("https://stackoverflow.com/q/59395726", "59395726")</f>
        <v>59395726</v>
      </c>
      <c r="B25" s="3">
        <v>0.619607843137255</v>
      </c>
    </row>
    <row r="26" ht="15.75" customHeight="1">
      <c r="A26" s="2" t="str">
        <f>HYPERLINK("https://stackoverflow.com/q/30531307", "30531307")</f>
        <v>30531307</v>
      </c>
      <c r="B26" s="3">
        <v>0.6137931034482759</v>
      </c>
    </row>
    <row r="27" ht="15.75" customHeight="1">
      <c r="A27" s="2" t="str">
        <f>HYPERLINK("https://stackoverflow.com/q/57115085", "57115085")</f>
        <v>57115085</v>
      </c>
      <c r="B27" s="3">
        <v>0.6115702479338844</v>
      </c>
    </row>
    <row r="28" ht="15.75" customHeight="1">
      <c r="A28" s="2" t="str">
        <f>HYPERLINK("https://stackoverflow.com/q/60333431", "60333431")</f>
        <v>60333431</v>
      </c>
      <c r="B28" s="3">
        <v>0.604810996563574</v>
      </c>
    </row>
    <row r="29" ht="15.75" customHeight="1">
      <c r="A29" s="2" t="str">
        <f>HYPERLINK("https://stackoverflow.com/q/59329995", "59329995")</f>
        <v>59329995</v>
      </c>
      <c r="B29" s="3">
        <v>0.6037735849056604</v>
      </c>
    </row>
    <row r="30" ht="15.75" customHeight="1">
      <c r="A30" s="2" t="str">
        <f>HYPERLINK("https://stackoverflow.com/q/48611208", "48611208")</f>
        <v>48611208</v>
      </c>
      <c r="B30" s="3">
        <v>0.60062893081761</v>
      </c>
    </row>
    <row r="31" ht="15.75" customHeight="1">
      <c r="A31" s="2" t="str">
        <f>HYPERLINK("https://stackoverflow.com/q/62078096", "62078096")</f>
        <v>62078096</v>
      </c>
      <c r="B31" s="3">
        <v>0.5977011494252873</v>
      </c>
    </row>
    <row r="32" ht="15.75" customHeight="1">
      <c r="A32" s="2" t="str">
        <f>HYPERLINK("https://stackoverflow.com/q/45318013", "45318013")</f>
        <v>45318013</v>
      </c>
      <c r="B32" s="3">
        <v>0.5898617511520737</v>
      </c>
    </row>
    <row r="33" ht="15.75" customHeight="1">
      <c r="A33" s="2" t="str">
        <f>HYPERLINK("https://stackoverflow.com/q/58483028", "58483028")</f>
        <v>58483028</v>
      </c>
      <c r="B33" s="3">
        <v>0.5844748858447489</v>
      </c>
    </row>
    <row r="34" ht="15.75" customHeight="1">
      <c r="A34" s="2" t="str">
        <f>HYPERLINK("https://stackoverflow.com/q/45933300", "45933300")</f>
        <v>45933300</v>
      </c>
      <c r="B34" s="3">
        <v>0.580952380952381</v>
      </c>
    </row>
    <row r="35" ht="15.75" customHeight="1">
      <c r="A35" s="2" t="str">
        <f>HYPERLINK("https://stackoverflow.com/q/61919301", "61919301")</f>
        <v>61919301</v>
      </c>
      <c r="B35" s="3">
        <v>0.5795454545454546</v>
      </c>
    </row>
    <row r="36" ht="15.75" customHeight="1">
      <c r="A36" s="2" t="str">
        <f>HYPERLINK("https://stackoverflow.com/q/61350573", "61350573")</f>
        <v>61350573</v>
      </c>
      <c r="B36" s="3">
        <v>0.576923076923077</v>
      </c>
    </row>
    <row r="37" ht="15.75" customHeight="1">
      <c r="A37" s="2" t="str">
        <f>HYPERLINK("https://stackoverflow.com/q/56748978", "56748978")</f>
        <v>56748978</v>
      </c>
      <c r="B37" s="3">
        <v>0.5691823899371069</v>
      </c>
    </row>
    <row r="38" ht="15.75" customHeight="1">
      <c r="A38" s="2" t="str">
        <f>HYPERLINK("https://stackoverflow.com/q/58394762", "58394762")</f>
        <v>58394762</v>
      </c>
      <c r="B38" s="3">
        <v>0.5678294573643411</v>
      </c>
    </row>
    <row r="39" ht="15.75" customHeight="1">
      <c r="A39" s="2" t="str">
        <f>HYPERLINK("https://stackoverflow.com/q/56042376", "56042376")</f>
        <v>56042376</v>
      </c>
      <c r="B39" s="3">
        <v>0.5652173913043479</v>
      </c>
    </row>
    <row r="40" ht="15.75" customHeight="1">
      <c r="A40" s="2" t="str">
        <f>HYPERLINK("https://stackoverflow.com/q/60088723", "60088723")</f>
        <v>60088723</v>
      </c>
      <c r="B40" s="3">
        <v>0.5641025641025642</v>
      </c>
    </row>
    <row r="41" ht="15.75" customHeight="1">
      <c r="A41" s="2" t="str">
        <f>HYPERLINK("https://stackoverflow.com/q/22351264", "22351264")</f>
        <v>22351264</v>
      </c>
      <c r="B41" s="3">
        <v>0.5618374558303887</v>
      </c>
    </row>
    <row r="42" ht="15.75" customHeight="1">
      <c r="A42" s="2" t="str">
        <f>HYPERLINK("https://stackoverflow.com/q/45672938", "45672938")</f>
        <v>45672938</v>
      </c>
      <c r="B42" s="3">
        <v>0.5593220338983051</v>
      </c>
    </row>
    <row r="43" ht="15.75" customHeight="1">
      <c r="A43" s="2" t="str">
        <f>HYPERLINK("https://stackoverflow.com/q/46336305", "46336305")</f>
        <v>46336305</v>
      </c>
      <c r="B43" s="3">
        <v>0.5591397849462366</v>
      </c>
    </row>
    <row r="44" ht="15.75" customHeight="1">
      <c r="A44" s="2" t="str">
        <f>HYPERLINK("https://stackoverflow.com/q/59592466", "59592466")</f>
        <v>59592466</v>
      </c>
      <c r="B44" s="3">
        <v>0.5570776255707762</v>
      </c>
    </row>
    <row r="45" ht="15.75" customHeight="1">
      <c r="A45" s="2" t="str">
        <f>HYPERLINK("https://stackoverflow.com/q/51380757", "51380757")</f>
        <v>51380757</v>
      </c>
      <c r="B45" s="3">
        <v>0.5535168195718655</v>
      </c>
    </row>
    <row r="46" ht="15.75" customHeight="1">
      <c r="A46" s="2" t="str">
        <f>HYPERLINK("https://stackoverflow.com/q/61842832", "61842832")</f>
        <v>61842832</v>
      </c>
      <c r="B46" s="3">
        <v>0.5534591194968553</v>
      </c>
    </row>
    <row r="47" ht="15.75" customHeight="1">
      <c r="A47" s="2" t="str">
        <f>HYPERLINK("https://stackoverflow.com/q/61664951", "61664951")</f>
        <v>61664951</v>
      </c>
      <c r="B47" s="3">
        <v>0.5513784461152883</v>
      </c>
    </row>
    <row r="48" ht="15.75" customHeight="1">
      <c r="A48" s="2" t="str">
        <f>HYPERLINK("https://stackoverflow.com/q/42313976", "42313976")</f>
        <v>42313976</v>
      </c>
      <c r="B48" s="3">
        <v>0.5512820512820513</v>
      </c>
    </row>
    <row r="49" ht="15.75" customHeight="1">
      <c r="A49" s="2" t="str">
        <f>HYPERLINK("https://stackoverflow.com/q/61734680", "61734680")</f>
        <v>61734680</v>
      </c>
      <c r="B49" s="3">
        <v>0.5487804878048781</v>
      </c>
    </row>
    <row r="50" ht="15.75" customHeight="1">
      <c r="A50" s="2" t="str">
        <f>HYPERLINK("https://stackoverflow.com/q/59861969", "59861969")</f>
        <v>59861969</v>
      </c>
      <c r="B50" s="3">
        <v>0.5476190476190477</v>
      </c>
    </row>
    <row r="51" ht="15.75" customHeight="1">
      <c r="A51" s="2" t="str">
        <f>HYPERLINK("https://stackoverflow.com/q/31980317", "31980317")</f>
        <v>31980317</v>
      </c>
      <c r="B51" s="3">
        <v>0.546925566343042</v>
      </c>
    </row>
    <row r="52" ht="15.75" customHeight="1">
      <c r="A52" s="2" t="str">
        <f>HYPERLINK("https://stackoverflow.com/q/61073250", "61073250")</f>
        <v>61073250</v>
      </c>
      <c r="B52" s="3">
        <v>0.5433333333333333</v>
      </c>
    </row>
    <row r="53" ht="15.75" customHeight="1">
      <c r="A53" s="2" t="str">
        <f>HYPERLINK("https://stackoverflow.com/q/60939663", "60939663")</f>
        <v>60939663</v>
      </c>
      <c r="B53" s="3">
        <v>0.5422885572139303</v>
      </c>
    </row>
    <row r="54" ht="15.75" customHeight="1">
      <c r="A54" s="2" t="str">
        <f>HYPERLINK("https://stackoverflow.com/q/47258899", "47258899")</f>
        <v>47258899</v>
      </c>
      <c r="B54" s="3">
        <v>0.5416666666666667</v>
      </c>
    </row>
    <row r="55" ht="15.75" customHeight="1">
      <c r="A55" s="2" t="str">
        <f>HYPERLINK("https://stackoverflow.com/q/56006287", "56006287")</f>
        <v>56006287</v>
      </c>
      <c r="B55" s="3">
        <v>0.5416666666666667</v>
      </c>
    </row>
    <row r="56" ht="15.75" customHeight="1">
      <c r="A56" s="2" t="str">
        <f>HYPERLINK("https://stackoverflow.com/q/57909595", "57909595")</f>
        <v>57909595</v>
      </c>
      <c r="B56" s="3">
        <v>0.5402298850574713</v>
      </c>
    </row>
    <row r="57" ht="15.75" customHeight="1">
      <c r="A57" s="2" t="str">
        <f>HYPERLINK("https://stackoverflow.com/q/60669625", "60669625")</f>
        <v>60669625</v>
      </c>
      <c r="B57" s="3">
        <v>0.5386904761904763</v>
      </c>
    </row>
    <row r="58" ht="15.75" customHeight="1">
      <c r="A58" s="2" t="str">
        <f>HYPERLINK("https://stackoverflow.com/q/60853912", "60853912")</f>
        <v>60853912</v>
      </c>
      <c r="B58" s="3">
        <v>0.537953795379538</v>
      </c>
    </row>
    <row r="59" ht="15.75" customHeight="1">
      <c r="A59" s="2" t="str">
        <f>HYPERLINK("https://stackoverflow.com/q/60750126", "60750126")</f>
        <v>60750126</v>
      </c>
      <c r="B59" s="3">
        <v>0.5340909090909091</v>
      </c>
    </row>
    <row r="60" ht="15.75" customHeight="1">
      <c r="A60" s="2" t="str">
        <f>HYPERLINK("https://stackoverflow.com/q/28769714", "28769714")</f>
        <v>28769714</v>
      </c>
      <c r="B60" s="3">
        <v>0.532137518684604</v>
      </c>
    </row>
    <row r="61" ht="15.75" customHeight="1">
      <c r="A61" s="2" t="str">
        <f>HYPERLINK("https://stackoverflow.com/q/52143938", "52143938")</f>
        <v>52143938</v>
      </c>
      <c r="B61" s="3">
        <v>0.5306427503736922</v>
      </c>
    </row>
    <row r="62" ht="15.75" customHeight="1">
      <c r="A62" s="2" t="str">
        <f>HYPERLINK("https://stackoverflow.com/q/43860043", "43860043")</f>
        <v>43860043</v>
      </c>
      <c r="B62" s="3">
        <v>0.5229885057471264</v>
      </c>
    </row>
    <row r="63" ht="15.75" customHeight="1">
      <c r="A63" s="2" t="str">
        <f>HYPERLINK("https://stackoverflow.com/q/58730563", "58730563")</f>
        <v>58730563</v>
      </c>
      <c r="B63" s="3">
        <v>0.5217391304347826</v>
      </c>
    </row>
    <row r="64" ht="15.75" customHeight="1">
      <c r="A64" s="2" t="str">
        <f>HYPERLINK("https://stackoverflow.com/q/50633830", "50633830")</f>
        <v>50633830</v>
      </c>
      <c r="B64" s="3">
        <v>0.5205673758865249</v>
      </c>
    </row>
    <row r="65" ht="15.75" customHeight="1">
      <c r="A65" s="2" t="str">
        <f>HYPERLINK("https://stackoverflow.com/q/61341097", "61341097")</f>
        <v>61341097</v>
      </c>
      <c r="B65" s="3">
        <v>0.5162907268170426</v>
      </c>
    </row>
    <row r="66" ht="15.75" customHeight="1">
      <c r="A66" s="2" t="str">
        <f>HYPERLINK("https://stackoverflow.com/q/61798937", "61798937")</f>
        <v>61798937</v>
      </c>
      <c r="B66" s="3">
        <v>0.5133333333333334</v>
      </c>
    </row>
    <row r="67" ht="15.75" customHeight="1">
      <c r="A67" s="2" t="str">
        <f>HYPERLINK("https://stackoverflow.com/q/54548490", "54548490")</f>
        <v>54548490</v>
      </c>
      <c r="B67" s="3">
        <v>0.511326860841424</v>
      </c>
    </row>
    <row r="68" ht="15.75" customHeight="1">
      <c r="A68" s="2" t="str">
        <f>HYPERLINK("https://stackoverflow.com/q/55179755", "55179755")</f>
        <v>55179755</v>
      </c>
      <c r="B68" s="3">
        <v>0.5107033639143731</v>
      </c>
    </row>
    <row r="69" ht="15.75" customHeight="1">
      <c r="A69" s="2" t="str">
        <f>HYPERLINK("https://stackoverflow.com/q/60496009", "60496009")</f>
        <v>60496009</v>
      </c>
      <c r="B69" s="3">
        <v>0.5104166666666667</v>
      </c>
    </row>
    <row r="70" ht="15.75" customHeight="1">
      <c r="A70" s="2" t="str">
        <f>HYPERLINK("https://stackoverflow.com/q/60389290", "60389290")</f>
        <v>60389290</v>
      </c>
      <c r="B70" s="3">
        <v>0.5098039215686275</v>
      </c>
    </row>
    <row r="71" ht="15.75" customHeight="1">
      <c r="A71" s="2" t="str">
        <f>HYPERLINK("https://stackoverflow.com/q/11064969", "11064969")</f>
        <v>11064969</v>
      </c>
      <c r="B71" s="3">
        <v>0.5081967213114754</v>
      </c>
    </row>
    <row r="72" ht="15.75" customHeight="1">
      <c r="A72" s="2" t="str">
        <f>HYPERLINK("https://stackoverflow.com/q/59475173", "59475173")</f>
        <v>59475173</v>
      </c>
      <c r="B72" s="3">
        <v>0.5062656641604011</v>
      </c>
    </row>
    <row r="73" ht="15.75" customHeight="1">
      <c r="A73" s="2" t="str">
        <f>HYPERLINK("https://stackoverflow.com/q/58004855", "58004855")</f>
        <v>58004855</v>
      </c>
      <c r="B73" s="3">
        <v>0.5045045045045045</v>
      </c>
    </row>
    <row r="74" ht="15.75" customHeight="1">
      <c r="A74" s="2" t="str">
        <f>HYPERLINK("https://stackoverflow.com/q/56635352", "56635352")</f>
        <v>56635352</v>
      </c>
      <c r="B74" s="3">
        <v>0.5000000000000001</v>
      </c>
    </row>
    <row r="75" ht="15.75" customHeight="1">
      <c r="A75" s="2" t="str">
        <f>HYPERLINK("https://stackoverflow.com/q/57775247", "57775247")</f>
        <v>57775247</v>
      </c>
      <c r="B75" s="3">
        <v>0.4950495049504951</v>
      </c>
    </row>
    <row r="76" ht="15.75" customHeight="1">
      <c r="A76" s="2" t="str">
        <f>HYPERLINK("https://stackoverflow.com/q/19796320", "19796320")</f>
        <v>19796320</v>
      </c>
      <c r="B76" s="3">
        <v>0.4931506849315069</v>
      </c>
    </row>
    <row r="77" ht="15.75" customHeight="1">
      <c r="A77" s="2" t="str">
        <f>HYPERLINK("https://stackoverflow.com/q/53449627", "53449627")</f>
        <v>53449627</v>
      </c>
      <c r="B77" s="3">
        <v>0.4930966469428009</v>
      </c>
    </row>
    <row r="78" ht="15.75" customHeight="1">
      <c r="A78" s="2" t="str">
        <f>HYPERLINK("https://stackoverflow.com/q/62014768", "62014768")</f>
        <v>62014768</v>
      </c>
      <c r="B78" s="3">
        <v>0.4919354838709677</v>
      </c>
    </row>
    <row r="79" ht="15.75" customHeight="1">
      <c r="A79" s="2" t="str">
        <f>HYPERLINK("https://stackoverflow.com/q/49789544", "49789544")</f>
        <v>49789544</v>
      </c>
      <c r="B79" s="3">
        <v>0.4892086330935252</v>
      </c>
    </row>
    <row r="80" ht="15.75" customHeight="1">
      <c r="A80" s="2" t="str">
        <f>HYPERLINK("https://stackoverflow.com/q/57218185", "57218185")</f>
        <v>57218185</v>
      </c>
      <c r="B80" s="3">
        <v>0.4844961240310077</v>
      </c>
    </row>
    <row r="81" ht="15.75" customHeight="1">
      <c r="A81" s="2" t="str">
        <f>HYPERLINK("https://stackoverflow.com/q/38736141", "38736141")</f>
        <v>38736141</v>
      </c>
      <c r="B81" s="3">
        <v>0.482843137254902</v>
      </c>
    </row>
    <row r="82" ht="15.75" customHeight="1">
      <c r="A82" s="2" t="str">
        <f>HYPERLINK("https://stackoverflow.com/q/59902654", "59902654")</f>
        <v>59902654</v>
      </c>
      <c r="B82" s="3">
        <v>0.4825870646766169</v>
      </c>
    </row>
    <row r="83" ht="15.75" customHeight="1">
      <c r="A83" s="2" t="str">
        <f>HYPERLINK("https://stackoverflow.com/q/54662808", "54662808")</f>
        <v>54662808</v>
      </c>
      <c r="B83" s="3">
        <v>0.482200647249191</v>
      </c>
    </row>
    <row r="84" ht="15.75" customHeight="1">
      <c r="A84" s="2" t="str">
        <f>HYPERLINK("https://stackoverflow.com/q/61078197", "61078197")</f>
        <v>61078197</v>
      </c>
      <c r="B84" s="3">
        <v>0.48</v>
      </c>
    </row>
    <row r="85" ht="15.75" customHeight="1">
      <c r="A85" s="2" t="str">
        <f>HYPERLINK("https://stackoverflow.com/q/50027522", "50027522")</f>
        <v>50027522</v>
      </c>
      <c r="B85" s="3">
        <v>0.4791666666666666</v>
      </c>
    </row>
    <row r="86" ht="15.75" customHeight="1">
      <c r="A86" s="2" t="str">
        <f>HYPERLINK("https://stackoverflow.com/q/46193704", "46193704")</f>
        <v>46193704</v>
      </c>
      <c r="B86" s="3">
        <v>0.4736842105263158</v>
      </c>
    </row>
    <row r="87" ht="15.75" customHeight="1">
      <c r="A87" s="2" t="str">
        <f>HYPERLINK("https://stackoverflow.com/q/56028910", "56028910")</f>
        <v>56028910</v>
      </c>
      <c r="B87" s="3">
        <v>0.4714285714285715</v>
      </c>
    </row>
    <row r="88" ht="15.75" customHeight="1">
      <c r="A88" s="2" t="str">
        <f>HYPERLINK("https://stackoverflow.com/q/14487518", "14487518")</f>
        <v>14487518</v>
      </c>
      <c r="B88" s="3">
        <v>0.4688644688644689</v>
      </c>
    </row>
    <row r="89" ht="15.75" customHeight="1">
      <c r="A89" s="2" t="str">
        <f>HYPERLINK("https://stackoverflow.com/q/22244681", "22244681")</f>
        <v>22244681</v>
      </c>
      <c r="B89" s="3">
        <v>0.4645390070921987</v>
      </c>
    </row>
    <row r="90" ht="15.75" customHeight="1">
      <c r="A90" s="2" t="str">
        <f>HYPERLINK("https://stackoverflow.com/q/53729079", "53729079")</f>
        <v>53729079</v>
      </c>
      <c r="B90" s="3">
        <v>0.4615384615384616</v>
      </c>
    </row>
    <row r="91" ht="15.75" customHeight="1">
      <c r="A91" s="2" t="str">
        <f>HYPERLINK("https://stackoverflow.com/q/41360274", "41360274")</f>
        <v>41360274</v>
      </c>
      <c r="B91" s="3">
        <v>0.4588235294117647</v>
      </c>
    </row>
    <row r="92" ht="15.75" customHeight="1">
      <c r="A92" s="2" t="str">
        <f>HYPERLINK("https://stackoverflow.com/q/58575034", "58575034")</f>
        <v>58575034</v>
      </c>
      <c r="B92" s="3">
        <v>0.4564102564102565</v>
      </c>
    </row>
    <row r="93" ht="15.75" customHeight="1">
      <c r="A93" s="2" t="str">
        <f>HYPERLINK("https://stackoverflow.com/q/50339838", "50339838")</f>
        <v>50339838</v>
      </c>
      <c r="B93" s="3">
        <v>0.4556354916067147</v>
      </c>
    </row>
    <row r="94" ht="15.75" customHeight="1">
      <c r="A94" s="2" t="str">
        <f>HYPERLINK("https://stackoverflow.com/q/25950980", "25950980")</f>
        <v>25950980</v>
      </c>
      <c r="B94" s="3">
        <v>0.4545454545454546</v>
      </c>
    </row>
    <row r="95" ht="15.75" customHeight="1">
      <c r="A95" s="2" t="str">
        <f>HYPERLINK("https://stackoverflow.com/q/58470460", "58470460")</f>
        <v>58470460</v>
      </c>
      <c r="B95" s="3">
        <v>0.453551912568306</v>
      </c>
    </row>
    <row r="96" ht="15.75" customHeight="1">
      <c r="A96" s="2" t="str">
        <f>HYPERLINK("https://stackoverflow.com/q/17801810", "17801810")</f>
        <v>17801810</v>
      </c>
      <c r="B96" s="3">
        <v>0.4531250000000001</v>
      </c>
    </row>
    <row r="97" ht="15.75" customHeight="1">
      <c r="A97" s="2" t="str">
        <f>HYPERLINK("https://stackoverflow.com/q/59005965", "59005965")</f>
        <v>59005965</v>
      </c>
      <c r="B97" s="3">
        <v>0.4521739130434783</v>
      </c>
    </row>
    <row r="98" ht="15.75" customHeight="1">
      <c r="A98" s="2" t="str">
        <f>HYPERLINK("https://stackoverflow.com/q/59351603", "59351603")</f>
        <v>59351603</v>
      </c>
      <c r="B98" s="3">
        <v>0.4509803921568628</v>
      </c>
    </row>
    <row r="99" ht="15.75" customHeight="1">
      <c r="A99" s="2" t="str">
        <f>HYPERLINK("https://stackoverflow.com/q/62006237", "62006237")</f>
        <v>62006237</v>
      </c>
      <c r="B99" s="3">
        <v>0.4509803921568628</v>
      </c>
    </row>
    <row r="100" ht="15.75" customHeight="1">
      <c r="A100" s="2" t="str">
        <f>HYPERLINK("https://stackoverflow.com/q/23695745", "23695745")</f>
        <v>23695745</v>
      </c>
      <c r="B100" s="3">
        <v>0.4484848484848485</v>
      </c>
    </row>
    <row r="101" ht="15.75" customHeight="1">
      <c r="A101" s="2" t="str">
        <f>HYPERLINK("https://stackoverflow.com/q/46211514", "46211514")</f>
        <v>46211514</v>
      </c>
      <c r="B101" s="3">
        <v>0.4472573839662448</v>
      </c>
    </row>
    <row r="102" ht="15.75" customHeight="1">
      <c r="A102" s="2" t="str">
        <f>HYPERLINK("https://stackoverflow.com/q/59730597", "59730597")</f>
        <v>59730597</v>
      </c>
      <c r="B102" s="3">
        <v>0.4438095238095238</v>
      </c>
    </row>
    <row r="103" ht="15.75" customHeight="1">
      <c r="A103" s="2" t="str">
        <f>HYPERLINK("https://stackoverflow.com/q/58344651", "58344651")</f>
        <v>58344651</v>
      </c>
      <c r="B103" s="3">
        <v>0.4432624113475178</v>
      </c>
    </row>
    <row r="104" ht="15.75" customHeight="1">
      <c r="A104" s="2" t="str">
        <f>HYPERLINK("https://stackoverflow.com/q/61579511", "61579511")</f>
        <v>61579511</v>
      </c>
      <c r="B104" s="3">
        <v>0.440771349862259</v>
      </c>
    </row>
    <row r="105" ht="15.75" customHeight="1">
      <c r="A105" s="2" t="str">
        <f>HYPERLINK("https://stackoverflow.com/q/57193893", "57193893")</f>
        <v>57193893</v>
      </c>
      <c r="B105" s="3">
        <v>0.436936936936937</v>
      </c>
    </row>
    <row r="106" ht="15.75" customHeight="1">
      <c r="A106" s="2" t="str">
        <f>HYPERLINK("https://stackoverflow.com/q/23554357", "23554357")</f>
        <v>23554357</v>
      </c>
      <c r="B106" s="3">
        <v>0.4362745098039216</v>
      </c>
    </row>
    <row r="107" ht="15.75" customHeight="1">
      <c r="A107" s="2" t="str">
        <f>HYPERLINK("https://stackoverflow.com/q/51977946", "51977946")</f>
        <v>51977946</v>
      </c>
      <c r="B107" s="3">
        <v>0.4361702127659575</v>
      </c>
    </row>
    <row r="108" ht="15.75" customHeight="1">
      <c r="A108" s="2" t="str">
        <f>HYPERLINK("https://stackoverflow.com/q/52563232", "52563232")</f>
        <v>52563232</v>
      </c>
      <c r="B108" s="3">
        <v>0.4342105263157895</v>
      </c>
    </row>
    <row r="109" ht="15.75" customHeight="1">
      <c r="A109" s="2" t="str">
        <f>HYPERLINK("https://stackoverflow.com/q/60221840", "60221840")</f>
        <v>60221840</v>
      </c>
      <c r="B109" s="3">
        <v>0.4336734693877553</v>
      </c>
    </row>
    <row r="110" ht="15.75" customHeight="1">
      <c r="A110" s="2" t="str">
        <f>HYPERLINK("https://stackoverflow.com/q/48621279", "48621279")</f>
        <v>48621279</v>
      </c>
      <c r="B110" s="3">
        <v>0.4303030303030304</v>
      </c>
    </row>
    <row r="111" ht="15.75" customHeight="1">
      <c r="A111" s="2" t="str">
        <f>HYPERLINK("https://stackoverflow.com/q/11698968", "11698968")</f>
        <v>11698968</v>
      </c>
      <c r="B111" s="3">
        <v>0.428030303030303</v>
      </c>
    </row>
    <row r="112" ht="15.75" customHeight="1">
      <c r="A112" s="2" t="str">
        <f>HYPERLINK("https://stackoverflow.com/q/53887719", "53887719")</f>
        <v>53887719</v>
      </c>
      <c r="B112" s="3">
        <v>0.4280078895463511</v>
      </c>
    </row>
    <row r="113" ht="15.75" customHeight="1">
      <c r="A113" s="2" t="str">
        <f>HYPERLINK("https://stackoverflow.com/q/53169033", "53169033")</f>
        <v>53169033</v>
      </c>
      <c r="B113" s="3">
        <v>0.4263565891472869</v>
      </c>
    </row>
    <row r="114" ht="15.75" customHeight="1">
      <c r="A114" s="2" t="str">
        <f>HYPERLINK("https://stackoverflow.com/q/50945866", "50945866")</f>
        <v>50945866</v>
      </c>
      <c r="B114" s="3">
        <v>0.4261603375527425</v>
      </c>
    </row>
    <row r="115" ht="15.75" customHeight="1">
      <c r="A115" s="2" t="str">
        <f>HYPERLINK("https://stackoverflow.com/q/59615918", "59615918")</f>
        <v>59615918</v>
      </c>
      <c r="B115" s="3">
        <v>0.4252873563218391</v>
      </c>
    </row>
    <row r="116" ht="15.75" customHeight="1">
      <c r="A116" s="2" t="str">
        <f>HYPERLINK("https://stackoverflow.com/q/54744615", "54744615")</f>
        <v>54744615</v>
      </c>
      <c r="B116" s="3">
        <v>0.4202898550724637</v>
      </c>
    </row>
    <row r="117" ht="15.75" customHeight="1">
      <c r="A117" s="2" t="str">
        <f>HYPERLINK("https://stackoverflow.com/q/56751486", "56751486")</f>
        <v>56751486</v>
      </c>
      <c r="B117" s="3">
        <v>0.4194756554307116</v>
      </c>
    </row>
    <row r="118" ht="15.75" customHeight="1">
      <c r="A118" s="2" t="str">
        <f>HYPERLINK("https://stackoverflow.com/q/56243818", "56243818")</f>
        <v>56243818</v>
      </c>
      <c r="B118" s="3">
        <v>0.4192439862542956</v>
      </c>
    </row>
    <row r="119" ht="15.75" customHeight="1">
      <c r="A119" s="2" t="str">
        <f>HYPERLINK("https://stackoverflow.com/q/60396107", "60396107")</f>
        <v>60396107</v>
      </c>
      <c r="B119" s="3">
        <v>0.4187327823691461</v>
      </c>
    </row>
    <row r="120" ht="15.75" customHeight="1">
      <c r="A120" s="2" t="str">
        <f>HYPERLINK("https://stackoverflow.com/q/46297894", "46297894")</f>
        <v>46297894</v>
      </c>
      <c r="B120" s="3">
        <v>0.4182389937106918</v>
      </c>
    </row>
    <row r="121" ht="15.75" customHeight="1">
      <c r="A121" s="2" t="str">
        <f>HYPERLINK("https://stackoverflow.com/q/47057239", "47057239")</f>
        <v>47057239</v>
      </c>
      <c r="B121" s="3">
        <v>0.4177215189873418</v>
      </c>
    </row>
    <row r="122" ht="15.75" customHeight="1">
      <c r="A122" s="2" t="str">
        <f>HYPERLINK("https://stackoverflow.com/q/35476777", "35476777")</f>
        <v>35476777</v>
      </c>
      <c r="B122" s="3">
        <v>0.4155251141552511</v>
      </c>
    </row>
    <row r="123" ht="15.75" customHeight="1">
      <c r="A123" s="2" t="str">
        <f>HYPERLINK("https://stackoverflow.com/q/42483638", "42483638")</f>
        <v>42483638</v>
      </c>
      <c r="B123" s="3">
        <v>0.4152542372881357</v>
      </c>
    </row>
    <row r="124" ht="15.75" customHeight="1">
      <c r="A124" s="2" t="str">
        <f>HYPERLINK("https://stackoverflow.com/q/60325363", "60325363")</f>
        <v>60325363</v>
      </c>
      <c r="B124" s="3">
        <v>0.4145833333333335</v>
      </c>
    </row>
    <row r="125" ht="15.75" customHeight="1">
      <c r="A125" s="2" t="str">
        <f>HYPERLINK("https://stackoverflow.com/q/60017137", "60017137")</f>
        <v>60017137</v>
      </c>
      <c r="B125" s="3">
        <v>0.4137353433835846</v>
      </c>
    </row>
    <row r="126" ht="15.75" customHeight="1">
      <c r="A126" s="2" t="str">
        <f>HYPERLINK("https://stackoverflow.com/q/47178968", "47178968")</f>
        <v>47178968</v>
      </c>
      <c r="B126" s="3">
        <v>0.4123711340206185</v>
      </c>
    </row>
    <row r="127" ht="15.75" customHeight="1">
      <c r="A127" s="2" t="str">
        <f>HYPERLINK("https://stackoverflow.com/q/57814318", "57814318")</f>
        <v>57814318</v>
      </c>
      <c r="B127" s="3">
        <v>0.4117647058823529</v>
      </c>
    </row>
    <row r="128" ht="15.75" customHeight="1">
      <c r="A128" s="2" t="str">
        <f>HYPERLINK("https://stackoverflow.com/q/43611109", "43611109")</f>
        <v>43611109</v>
      </c>
      <c r="B128" s="3">
        <v>0.4098360655737704</v>
      </c>
    </row>
    <row r="129" ht="15.75" customHeight="1">
      <c r="A129" s="2" t="str">
        <f>HYPERLINK("https://stackoverflow.com/q/61552568", "61552568")</f>
        <v>61552568</v>
      </c>
      <c r="B129" s="3">
        <v>0.4095238095238096</v>
      </c>
    </row>
    <row r="130" ht="15.75" customHeight="1">
      <c r="A130" s="2" t="str">
        <f>HYPERLINK("https://stackoverflow.com/q/31413681", "31413681")</f>
        <v>31413681</v>
      </c>
      <c r="B130" s="3">
        <v>0.4090909090909091</v>
      </c>
    </row>
    <row r="131" ht="15.75" customHeight="1">
      <c r="A131" s="2" t="str">
        <f>HYPERLINK("https://stackoverflow.com/q/56373250", "56373250")</f>
        <v>56373250</v>
      </c>
      <c r="B131" s="3">
        <v>0.4069529652351738</v>
      </c>
    </row>
    <row r="132" ht="15.75" customHeight="1">
      <c r="A132" s="2" t="str">
        <f>HYPERLINK("https://stackoverflow.com/q/51168207", "51168207")</f>
        <v>51168207</v>
      </c>
      <c r="B132" s="3">
        <v>0.4047619047619048</v>
      </c>
    </row>
    <row r="133" ht="15.75" customHeight="1">
      <c r="A133" s="2" t="str">
        <f>HYPERLINK("https://stackoverflow.com/q/60751498", "60751498")</f>
        <v>60751498</v>
      </c>
      <c r="B133" s="3">
        <v>0.4042553191489362</v>
      </c>
    </row>
    <row r="134" ht="15.75" customHeight="1">
      <c r="A134" s="2" t="str">
        <f>HYPERLINK("https://stackoverflow.com/q/55491667", "55491667")</f>
        <v>55491667</v>
      </c>
      <c r="B134" s="3">
        <v>0.4017412935323383</v>
      </c>
    </row>
    <row r="135" ht="15.75" customHeight="1">
      <c r="A135" s="2" t="str">
        <f>HYPERLINK("https://stackoverflow.com/q/59880781", "59880781")</f>
        <v>59880781</v>
      </c>
      <c r="B135" s="3">
        <v>0.4</v>
      </c>
    </row>
    <row r="136" ht="15.75" customHeight="1">
      <c r="A136" s="2" t="str">
        <f>HYPERLINK("https://stackoverflow.com/q/60334874", "60334874")</f>
        <v>60334874</v>
      </c>
      <c r="B136" s="3">
        <v>0.3996316758747698</v>
      </c>
    </row>
    <row r="137" ht="15.75" customHeight="1">
      <c r="A137" s="2" t="str">
        <f>HYPERLINK("https://stackoverflow.com/q/59496809", "59496809")</f>
        <v>59496809</v>
      </c>
      <c r="B137" s="3">
        <v>0.39937106918239</v>
      </c>
    </row>
    <row r="138" ht="15.75" customHeight="1">
      <c r="A138" s="2" t="str">
        <f>HYPERLINK("https://stackoverflow.com/q/7383641", "7383641")</f>
        <v>7383641</v>
      </c>
      <c r="B138" s="3">
        <v>0.3967280163599183</v>
      </c>
    </row>
    <row r="139" ht="15.75" customHeight="1">
      <c r="A139" s="2" t="str">
        <f>HYPERLINK("https://stackoverflow.com/q/57686877", "57686877")</f>
        <v>57686877</v>
      </c>
      <c r="B139" s="3">
        <v>0.3959899749373434</v>
      </c>
    </row>
    <row r="140" ht="15.75" customHeight="1">
      <c r="A140" s="2" t="str">
        <f>HYPERLINK("https://stackoverflow.com/q/57731105", "57731105")</f>
        <v>57731105</v>
      </c>
      <c r="B140" s="3">
        <v>0.393939393939394</v>
      </c>
    </row>
    <row r="141" ht="15.75" customHeight="1">
      <c r="A141" s="2" t="str">
        <f>HYPERLINK("https://stackoverflow.com/q/61729358", "61729358")</f>
        <v>61729358</v>
      </c>
      <c r="B141" s="3">
        <v>0.393939393939394</v>
      </c>
    </row>
    <row r="142" ht="15.75" customHeight="1">
      <c r="A142" s="2" t="str">
        <f>HYPERLINK("https://stackoverflow.com/q/56069823", "56069823")</f>
        <v>56069823</v>
      </c>
      <c r="B142" s="3">
        <v>0.3934426229508196</v>
      </c>
    </row>
    <row r="143" ht="15.75" customHeight="1">
      <c r="A143" s="2" t="str">
        <f>HYPERLINK("https://stackoverflow.com/q/46976184", "46976184")</f>
        <v>46976184</v>
      </c>
      <c r="B143" s="3">
        <v>0.3930348258706468</v>
      </c>
    </row>
    <row r="144" ht="15.75" customHeight="1">
      <c r="A144" s="2" t="str">
        <f>HYPERLINK("https://stackoverflow.com/q/60624406", "60624406")</f>
        <v>60624406</v>
      </c>
      <c r="B144" s="3">
        <v>0.3913043478260869</v>
      </c>
    </row>
    <row r="145" ht="15.75" customHeight="1">
      <c r="A145" s="2" t="str">
        <f>HYPERLINK("https://stackoverflow.com/q/59175116", "59175116")</f>
        <v>59175116</v>
      </c>
      <c r="B145" s="3">
        <v>0.390625</v>
      </c>
    </row>
    <row r="146" ht="15.75" customHeight="1">
      <c r="A146" s="2" t="str">
        <f>HYPERLINK("https://stackoverflow.com/q/61452616", "61452616")</f>
        <v>61452616</v>
      </c>
      <c r="B146" s="3">
        <v>0.3901515151515151</v>
      </c>
    </row>
    <row r="147" ht="15.75" customHeight="1">
      <c r="A147" s="2" t="str">
        <f>HYPERLINK("https://stackoverflow.com/q/58547437", "58547437")</f>
        <v>58547437</v>
      </c>
      <c r="B147" s="3">
        <v>0.3897435897435899</v>
      </c>
    </row>
    <row r="148" ht="15.75" customHeight="1">
      <c r="A148" s="2" t="str">
        <f>HYPERLINK("https://stackoverflow.com/q/52715914", "52715914")</f>
        <v>52715914</v>
      </c>
      <c r="B148" s="3">
        <v>0.3881278538812786</v>
      </c>
    </row>
    <row r="149" ht="15.75" customHeight="1">
      <c r="A149" s="2" t="str">
        <f>HYPERLINK("https://stackoverflow.com/q/59345059", "59345059")</f>
        <v>59345059</v>
      </c>
      <c r="B149" s="3">
        <v>0.3874458874458875</v>
      </c>
    </row>
    <row r="150" ht="15.75" customHeight="1">
      <c r="A150" s="2" t="str">
        <f>HYPERLINK("https://stackoverflow.com/q/51853310", "51853310")</f>
        <v>51853310</v>
      </c>
      <c r="B150" s="3">
        <v>0.3846153846153846</v>
      </c>
    </row>
    <row r="151" ht="15.75" customHeight="1">
      <c r="A151" s="2" t="str">
        <f>HYPERLINK("https://stackoverflow.com/q/43454540", "43454540")</f>
        <v>43454540</v>
      </c>
      <c r="B151" s="3">
        <v>0.3814432989690721</v>
      </c>
    </row>
    <row r="152" ht="15.75" customHeight="1">
      <c r="A152" s="2" t="str">
        <f>HYPERLINK("https://stackoverflow.com/q/46250017", "46250017")</f>
        <v>46250017</v>
      </c>
      <c r="B152" s="3">
        <v>0.3802083333333334</v>
      </c>
    </row>
    <row r="153" ht="15.75" customHeight="1">
      <c r="A153" s="2" t="str">
        <f>HYPERLINK("https://stackoverflow.com/q/27223147", "27223147")</f>
        <v>27223147</v>
      </c>
      <c r="B153" s="3">
        <v>0.3770833333333334</v>
      </c>
    </row>
    <row r="154" ht="15.75" customHeight="1">
      <c r="A154" s="2" t="str">
        <f>HYPERLINK("https://stackoverflow.com/q/61611950", "61611950")</f>
        <v>61611950</v>
      </c>
      <c r="B154" s="3">
        <v>0.3768115942028986</v>
      </c>
    </row>
    <row r="155" ht="15.75" customHeight="1">
      <c r="A155" s="2" t="str">
        <f>HYPERLINK("https://stackoverflow.com/q/47505898", "47505898")</f>
        <v>47505898</v>
      </c>
      <c r="B155" s="3">
        <v>0.3757575757575757</v>
      </c>
    </row>
    <row r="156" ht="15.75" customHeight="1">
      <c r="A156" s="2" t="str">
        <f>HYPERLINK("https://stackoverflow.com/q/59110327", "59110327")</f>
        <v>59110327</v>
      </c>
      <c r="B156" s="3">
        <v>0.3746556473829202</v>
      </c>
    </row>
    <row r="157" ht="15.75" customHeight="1">
      <c r="A157" s="2" t="str">
        <f>HYPERLINK("https://stackoverflow.com/q/36402477", "36402477")</f>
        <v>36402477</v>
      </c>
      <c r="B157" s="3">
        <v>0.3728070175438596</v>
      </c>
    </row>
    <row r="158" ht="15.75" customHeight="1">
      <c r="A158" s="2" t="str">
        <f>HYPERLINK("https://stackoverflow.com/q/60201239", "60201239")</f>
        <v>60201239</v>
      </c>
      <c r="B158" s="3">
        <v>0.3725490196078431</v>
      </c>
    </row>
    <row r="159" ht="15.75" customHeight="1">
      <c r="A159" s="2" t="str">
        <f>HYPERLINK("https://stackoverflow.com/q/44733222", "44733222")</f>
        <v>44733222</v>
      </c>
      <c r="B159" s="3">
        <v>0.371900826446281</v>
      </c>
    </row>
    <row r="160" ht="15.75" customHeight="1">
      <c r="A160" s="2" t="str">
        <f>HYPERLINK("https://stackoverflow.com/q/60556126", "60556126")</f>
        <v>60556126</v>
      </c>
      <c r="B160" s="3">
        <v>0.3717948717948718</v>
      </c>
    </row>
    <row r="161" ht="15.75" customHeight="1">
      <c r="A161" s="2" t="str">
        <f>HYPERLINK("https://stackoverflow.com/q/60786550", "60786550")</f>
        <v>60786550</v>
      </c>
      <c r="B161" s="3">
        <v>0.3711340206185568</v>
      </c>
    </row>
    <row r="162" ht="15.75" customHeight="1">
      <c r="A162" s="2" t="str">
        <f>HYPERLINK("https://stackoverflow.com/q/60986606", "60986606")</f>
        <v>60986606</v>
      </c>
      <c r="B162" s="3">
        <v>0.3696969696969697</v>
      </c>
    </row>
    <row r="163" ht="15.75" customHeight="1">
      <c r="A163" s="2" t="str">
        <f>HYPERLINK("https://stackoverflow.com/q/59881776", "59881776")</f>
        <v>59881776</v>
      </c>
      <c r="B163" s="3">
        <v>0.367965367965368</v>
      </c>
    </row>
    <row r="164" ht="15.75" customHeight="1">
      <c r="A164" s="2" t="str">
        <f>HYPERLINK("https://stackoverflow.com/q/54363950", "54363950")</f>
        <v>54363950</v>
      </c>
      <c r="B164" s="3">
        <v>0.3671274961597543</v>
      </c>
    </row>
    <row r="165" ht="15.75" customHeight="1">
      <c r="A165" s="2" t="str">
        <f>HYPERLINK("https://stackoverflow.com/q/46600731", "46600731")</f>
        <v>46600731</v>
      </c>
      <c r="B165" s="3">
        <v>0.3659420289855072</v>
      </c>
    </row>
    <row r="166" ht="15.75" customHeight="1">
      <c r="A166" s="2" t="str">
        <f>HYPERLINK("https://stackoverflow.com/q/46340789", "46340789")</f>
        <v>46340789</v>
      </c>
      <c r="B166" s="3">
        <v>0.358974358974359</v>
      </c>
    </row>
    <row r="167" ht="15.75" customHeight="1">
      <c r="A167" s="2" t="str">
        <f>HYPERLINK("https://stackoverflow.com/q/25617442", "25617442")</f>
        <v>25617442</v>
      </c>
      <c r="B167" s="3">
        <v>0.357843137254902</v>
      </c>
    </row>
    <row r="168" ht="15.75" customHeight="1">
      <c r="A168" s="2" t="str">
        <f>HYPERLINK("https://stackoverflow.com/q/61284724", "61284724")</f>
        <v>61284724</v>
      </c>
      <c r="B168" s="3">
        <v>0.3568840579710145</v>
      </c>
    </row>
    <row r="169" ht="15.75" customHeight="1">
      <c r="A169" s="2" t="str">
        <f>HYPERLINK("https://stackoverflow.com/q/61687572", "61687572")</f>
        <v>61687572</v>
      </c>
      <c r="B169" s="3">
        <v>0.3562005277044855</v>
      </c>
    </row>
    <row r="170" ht="15.75" customHeight="1">
      <c r="A170" s="2" t="str">
        <f>HYPERLINK("https://stackoverflow.com/q/57422643", "57422643")</f>
        <v>57422643</v>
      </c>
      <c r="B170" s="3">
        <v>0.3559870550161812</v>
      </c>
    </row>
    <row r="171" ht="15.75" customHeight="1">
      <c r="A171" s="2" t="str">
        <f>HYPERLINK("https://stackoverflow.com/q/59103273", "59103273")</f>
        <v>59103273</v>
      </c>
      <c r="B171" s="3">
        <v>0.354978354978355</v>
      </c>
    </row>
    <row r="172" ht="15.75" customHeight="1">
      <c r="A172" s="2" t="str">
        <f>HYPERLINK("https://stackoverflow.com/q/58824579", "58824579")</f>
        <v>58824579</v>
      </c>
      <c r="B172" s="3">
        <v>0.3536585365853659</v>
      </c>
    </row>
    <row r="173" ht="15.75" customHeight="1">
      <c r="A173" s="2" t="str">
        <f>HYPERLINK("https://stackoverflow.com/q/45380713", "45380713")</f>
        <v>45380713</v>
      </c>
      <c r="B173" s="3">
        <v>0.3536036036036037</v>
      </c>
    </row>
    <row r="174" ht="15.75" customHeight="1">
      <c r="A174" s="2" t="str">
        <f>HYPERLINK("https://stackoverflow.com/q/56772072", "56772072")</f>
        <v>56772072</v>
      </c>
      <c r="B174" s="3">
        <v>0.3484848484848485</v>
      </c>
    </row>
    <row r="175" ht="15.75" customHeight="1">
      <c r="A175" s="2" t="str">
        <f>HYPERLINK("https://stackoverflow.com/q/51193793", "51193793")</f>
        <v>51193793</v>
      </c>
      <c r="B175" s="3">
        <v>0.3479166666666667</v>
      </c>
    </row>
    <row r="176" ht="15.75" customHeight="1">
      <c r="A176" s="2" t="str">
        <f>HYPERLINK("https://stackoverflow.com/q/56298980", "56298980")</f>
        <v>56298980</v>
      </c>
      <c r="B176" s="3">
        <v>0.3461538461538461</v>
      </c>
    </row>
    <row r="177" ht="15.75" customHeight="1">
      <c r="A177" s="2" t="str">
        <f>HYPERLINK("https://stackoverflow.com/q/56690282", "56690282")</f>
        <v>56690282</v>
      </c>
      <c r="B177" s="3">
        <v>0.3458646616541354</v>
      </c>
    </row>
    <row r="178" ht="15.75" customHeight="1">
      <c r="A178" s="2" t="str">
        <f>HYPERLINK("https://stackoverflow.com/q/57368043", "57368043")</f>
        <v>57368043</v>
      </c>
      <c r="B178" s="3">
        <v>0.3448275862068966</v>
      </c>
    </row>
    <row r="179" ht="15.75" customHeight="1">
      <c r="A179" s="2" t="str">
        <f>HYPERLINK("https://stackoverflow.com/q/9041860", "9041860")</f>
        <v>9041860</v>
      </c>
      <c r="B179" s="3">
        <v>0.3442622950819672</v>
      </c>
    </row>
    <row r="180" ht="15.75" customHeight="1">
      <c r="A180" s="2" t="str">
        <f>HYPERLINK("https://stackoverflow.com/q/61065007", "61065007")</f>
        <v>61065007</v>
      </c>
      <c r="B180" s="3">
        <v>0.341991341991342</v>
      </c>
    </row>
    <row r="181" ht="15.75" customHeight="1">
      <c r="A181" s="2" t="str">
        <f>HYPERLINK("https://stackoverflow.com/q/55738130", "55738130")</f>
        <v>55738130</v>
      </c>
      <c r="B181" s="3">
        <v>0.3415841584158416</v>
      </c>
    </row>
    <row r="182" ht="15.75" customHeight="1">
      <c r="A182" s="2" t="str">
        <f>HYPERLINK("https://stackoverflow.com/q/58371510", "58371510")</f>
        <v>58371510</v>
      </c>
      <c r="B182" s="3">
        <v>0.3379310344827587</v>
      </c>
    </row>
    <row r="183" ht="15.75" customHeight="1">
      <c r="A183" s="2" t="str">
        <f>HYPERLINK("https://stackoverflow.com/q/57474055", "57474055")</f>
        <v>57474055</v>
      </c>
      <c r="B183" s="3">
        <v>0.3333333333333334</v>
      </c>
    </row>
    <row r="184" ht="15.75" customHeight="1">
      <c r="A184" s="2" t="str">
        <f>HYPERLINK("https://stackoverflow.com/q/30003533", "30003533")</f>
        <v>30003533</v>
      </c>
      <c r="B184" s="3">
        <v>0.3333333333333333</v>
      </c>
    </row>
    <row r="185" ht="15.75" customHeight="1">
      <c r="A185" s="2" t="str">
        <f>HYPERLINK("https://stackoverflow.com/q/58949589", "58949589")</f>
        <v>58949589</v>
      </c>
      <c r="B185" s="3">
        <v>0.3283582089552239</v>
      </c>
    </row>
    <row r="186" ht="15.75" customHeight="1">
      <c r="A186" s="2" t="str">
        <f>HYPERLINK("https://stackoverflow.com/q/47189669", "47189669")</f>
        <v>47189669</v>
      </c>
      <c r="B186" s="3">
        <v>0.3269230769230769</v>
      </c>
    </row>
    <row r="187" ht="15.75" customHeight="1">
      <c r="A187" s="2" t="str">
        <f>HYPERLINK("https://stackoverflow.com/q/40461083", "40461083")</f>
        <v>40461083</v>
      </c>
      <c r="B187" s="3">
        <v>0.3255813953488372</v>
      </c>
    </row>
    <row r="188" ht="15.75" customHeight="1">
      <c r="A188" s="2" t="str">
        <f>HYPERLINK("https://stackoverflow.com/q/47236477", "47236477")</f>
        <v>47236477</v>
      </c>
      <c r="B188" s="3">
        <v>0.3252688172043011</v>
      </c>
    </row>
    <row r="189" ht="15.75" customHeight="1">
      <c r="A189" s="2" t="str">
        <f>HYPERLINK("https://stackoverflow.com/q/61526443", "61526443")</f>
        <v>61526443</v>
      </c>
      <c r="B189" s="3">
        <v>0.3236434108527132</v>
      </c>
    </row>
    <row r="190" ht="15.75" customHeight="1">
      <c r="A190" s="2" t="str">
        <f>HYPERLINK("https://stackoverflow.com/q/36760509", "36760509")</f>
        <v>36760509</v>
      </c>
      <c r="B190" s="3">
        <v>0.3233082706766918</v>
      </c>
    </row>
    <row r="191" ht="15.75" customHeight="1">
      <c r="A191" s="2" t="str">
        <f>HYPERLINK("https://stackoverflow.com/q/42530654", "42530654")</f>
        <v>42530654</v>
      </c>
      <c r="B191" s="3">
        <v>0.3197278911564626</v>
      </c>
    </row>
    <row r="192" ht="15.75" customHeight="1">
      <c r="A192" s="2" t="str">
        <f>HYPERLINK("https://stackoverflow.com/q/60176349", "60176349")</f>
        <v>60176349</v>
      </c>
      <c r="B192" s="3">
        <v>0.318407960199005</v>
      </c>
    </row>
    <row r="193" ht="15.75" customHeight="1">
      <c r="A193" s="2" t="str">
        <f>HYPERLINK("https://stackoverflow.com/q/61548727", "61548727")</f>
        <v>61548727</v>
      </c>
      <c r="B193" s="3">
        <v>0.317948717948718</v>
      </c>
    </row>
    <row r="194" ht="15.75" customHeight="1">
      <c r="A194" s="2" t="str">
        <f>HYPERLINK("https://stackoverflow.com/q/53701218", "53701218")</f>
        <v>53701218</v>
      </c>
      <c r="B194" s="3">
        <v>0.314028314028314</v>
      </c>
    </row>
    <row r="195" ht="15.75" customHeight="1">
      <c r="A195" s="2" t="str">
        <f>HYPERLINK("https://stackoverflow.com/q/61674307", "61674307")</f>
        <v>61674307</v>
      </c>
      <c r="B195" s="3">
        <v>0.3116370808678501</v>
      </c>
    </row>
    <row r="196" ht="15.75" customHeight="1">
      <c r="A196" s="2" t="str">
        <f>HYPERLINK("https://stackoverflow.com/q/52736363", "52736363")</f>
        <v>52736363</v>
      </c>
      <c r="B196" s="3">
        <v>0.3013698630136986</v>
      </c>
    </row>
    <row r="197" ht="15.75" customHeight="1">
      <c r="A197" s="2" t="str">
        <f>HYPERLINK("https://stackoverflow.com/q/41652958", "41652958")</f>
        <v>41652958</v>
      </c>
      <c r="B197" s="3">
        <v>0.3005952380952381</v>
      </c>
    </row>
    <row r="198" ht="15.75" customHeight="1">
      <c r="A198" s="2" t="str">
        <f>HYPERLINK("https://stackoverflow.com/q/59062331", "59062331")</f>
        <v>59062331</v>
      </c>
      <c r="B198" s="3">
        <v>0.3000000000000001</v>
      </c>
    </row>
    <row r="199" ht="15.75" customHeight="1">
      <c r="A199" s="2" t="str">
        <f>HYPERLINK("https://stackoverflow.com/q/60097780", "60097780")</f>
        <v>60097780</v>
      </c>
      <c r="B199" s="3">
        <v>0.2884615384615385</v>
      </c>
    </row>
    <row r="200" ht="15.75" customHeight="1">
      <c r="A200" s="2" t="str">
        <f>HYPERLINK("https://stackoverflow.com/q/21907126", "21907126")</f>
        <v>21907126</v>
      </c>
      <c r="B200" s="3">
        <v>0.2869198312236286</v>
      </c>
    </row>
    <row r="201" ht="15.75" customHeight="1">
      <c r="A201" s="2" t="str">
        <f>HYPERLINK("https://stackoverflow.com/q/60376741", "60376741")</f>
        <v>60376741</v>
      </c>
      <c r="B201" s="3">
        <v>0.2861635220125786</v>
      </c>
    </row>
    <row r="202" ht="15.75" customHeight="1">
      <c r="A202" s="2" t="str">
        <f>HYPERLINK("https://stackoverflow.com/q/47820964", "47820964")</f>
        <v>47820964</v>
      </c>
      <c r="B202" s="3">
        <v>0.284789644012945</v>
      </c>
    </row>
    <row r="203" ht="15.75" customHeight="1">
      <c r="A203" s="2" t="str">
        <f>HYPERLINK("https://stackoverflow.com/q/58041573", "58041573")</f>
        <v>58041573</v>
      </c>
      <c r="B203" s="3">
        <v>0.2843137254901961</v>
      </c>
    </row>
    <row r="204" ht="15.75" customHeight="1">
      <c r="A204" s="2" t="str">
        <f>HYPERLINK("https://stackoverflow.com/q/41904477", "41904477")</f>
        <v>41904477</v>
      </c>
      <c r="B204" s="3">
        <v>0.282051282051282</v>
      </c>
    </row>
    <row r="205" ht="15.75" customHeight="1">
      <c r="A205" s="2" t="str">
        <f>HYPERLINK("https://stackoverflow.com/q/32512054", "32512054")</f>
        <v>32512054</v>
      </c>
      <c r="B205" s="3">
        <v>0.2807017543859648</v>
      </c>
    </row>
    <row r="206" ht="15.75" customHeight="1">
      <c r="A206" s="2" t="str">
        <f>HYPERLINK("https://stackoverflow.com/q/56935694", "56935694")</f>
        <v>56935694</v>
      </c>
      <c r="B206" s="3">
        <v>0.2771739130434783</v>
      </c>
    </row>
    <row r="207" ht="15.75" customHeight="1">
      <c r="A207" s="2" t="str">
        <f>HYPERLINK("https://stackoverflow.com/q/62074209", "62074209")</f>
        <v>62074209</v>
      </c>
      <c r="B207" s="3">
        <v>0.2742138364779875</v>
      </c>
    </row>
    <row r="208" ht="15.75" customHeight="1">
      <c r="A208" s="2" t="str">
        <f>HYPERLINK("https://stackoverflow.com/q/60229963", "60229963")</f>
        <v>60229963</v>
      </c>
      <c r="B208" s="3">
        <v>0.2714285714285715</v>
      </c>
    </row>
    <row r="209" ht="15.75" customHeight="1">
      <c r="A209" s="2" t="str">
        <f>HYPERLINK("https://stackoverflow.com/q/49803583", "49803583")</f>
        <v>49803583</v>
      </c>
      <c r="B209" s="3">
        <v>0.2713178294573643</v>
      </c>
    </row>
    <row r="210" ht="15.75" customHeight="1">
      <c r="A210" s="2" t="str">
        <f>HYPERLINK("https://stackoverflow.com/q/33616877", "33616877")</f>
        <v>33616877</v>
      </c>
      <c r="B210" s="3">
        <v>0.2705882352941177</v>
      </c>
    </row>
    <row r="211" ht="15.75" customHeight="1">
      <c r="A211" s="2" t="str">
        <f>HYPERLINK("https://stackoverflow.com/q/58513216", "58513216")</f>
        <v>58513216</v>
      </c>
      <c r="B211" s="3">
        <v>0.2681159420289855</v>
      </c>
    </row>
    <row r="212" ht="15.75" customHeight="1">
      <c r="A212" s="2" t="str">
        <f>HYPERLINK("https://stackoverflow.com/q/46574894", "46574894")</f>
        <v>46574894</v>
      </c>
      <c r="B212" s="3">
        <v>0.260752688172043</v>
      </c>
    </row>
    <row r="213" ht="15.75" customHeight="1">
      <c r="A213" s="2" t="str">
        <f>HYPERLINK("https://stackoverflow.com/q/60223835", "60223835")</f>
        <v>60223835</v>
      </c>
      <c r="B213" s="3">
        <v>0.2588996763754046</v>
      </c>
    </row>
    <row r="214" ht="15.75" customHeight="1">
      <c r="A214" s="2" t="str">
        <f>HYPERLINK("https://stackoverflow.com/q/15239231", "15239231")</f>
        <v>15239231</v>
      </c>
      <c r="B214" s="3">
        <v>0.2578616352201258</v>
      </c>
    </row>
    <row r="215" ht="15.75" customHeight="1">
      <c r="A215" s="2" t="str">
        <f>HYPERLINK("https://stackoverflow.com/q/56661461", "56661461")</f>
        <v>56661461</v>
      </c>
      <c r="B215" s="3">
        <v>0.2537313432835821</v>
      </c>
    </row>
    <row r="216" ht="15.75" customHeight="1">
      <c r="A216" s="2" t="str">
        <f>HYPERLINK("https://stackoverflow.com/q/51056684", "51056684")</f>
        <v>51056684</v>
      </c>
      <c r="B216" s="3">
        <v>0.2517006802721088</v>
      </c>
    </row>
    <row r="217" ht="15.75" customHeight="1">
      <c r="A217" s="2" t="str">
        <f>HYPERLINK("https://stackoverflow.com/q/37816734", "37816734")</f>
        <v>37816734</v>
      </c>
      <c r="B217" s="3">
        <v>0.2446808510638298</v>
      </c>
    </row>
    <row r="218" ht="15.75" customHeight="1">
      <c r="A218" s="2" t="str">
        <f>HYPERLINK("https://stackoverflow.com/q/59211352", "59211352")</f>
        <v>59211352</v>
      </c>
      <c r="B218" s="3">
        <v>0.2411347517730496</v>
      </c>
    </row>
    <row r="219" ht="15.75" customHeight="1">
      <c r="A219" s="2" t="str">
        <f>HYPERLINK("https://stackoverflow.com/q/43937563", "43937563")</f>
        <v>43937563</v>
      </c>
      <c r="B219" s="3">
        <v>0.2357723577235772</v>
      </c>
    </row>
    <row r="220" ht="15.75" customHeight="1">
      <c r="A220" s="2" t="str">
        <f>HYPERLINK("https://stackoverflow.com/q/49488781", "49488781")</f>
        <v>49488781</v>
      </c>
      <c r="B220" s="3">
        <v>0.2342857142857143</v>
      </c>
    </row>
    <row r="221" ht="15.75" customHeight="1">
      <c r="A221" s="2" t="str">
        <f>HYPERLINK("https://stackoverflow.com/q/57523091", "57523091")</f>
        <v>57523091</v>
      </c>
      <c r="B221" s="3">
        <v>0.2313725490196079</v>
      </c>
    </row>
    <row r="222" ht="15.75" customHeight="1">
      <c r="A222" s="2" t="str">
        <f>HYPERLINK("https://stackoverflow.com/q/62020899", "62020899")</f>
        <v>62020899</v>
      </c>
      <c r="B222" s="3">
        <v>0.2142857142857143</v>
      </c>
    </row>
    <row r="223" ht="15.75" customHeight="1">
      <c r="A223" s="2" t="str">
        <f>HYPERLINK("https://stackoverflow.com/q/54352320", "54352320")</f>
        <v>54352320</v>
      </c>
      <c r="B223" s="3">
        <v>0.2103559870550162</v>
      </c>
    </row>
    <row r="224" ht="15.75" customHeight="1">
      <c r="A224" s="2" t="str">
        <f>HYPERLINK("https://stackoverflow.com/q/59658068", "59658068")</f>
        <v>59658068</v>
      </c>
      <c r="B224" s="3">
        <v>0.2007575757575757</v>
      </c>
    </row>
    <row r="225" ht="15.75" customHeight="1">
      <c r="A225" s="2" t="str">
        <f>HYPERLINK("https://stackoverflow.com/q/55168898", "55168898")</f>
        <v>55168898</v>
      </c>
      <c r="B225" s="3">
        <v>0.1993127147766323</v>
      </c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