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gWsOVdCjxjoA3QvJ8RyuVi2QXnpQ=="/>
    </ext>
  </extLst>
</workbook>
</file>

<file path=xl/sharedStrings.xml><?xml version="1.0" encoding="utf-8"?>
<sst xmlns="http://schemas.openxmlformats.org/spreadsheetml/2006/main" count="2" uniqueCount="2">
  <si>
    <t>link</t>
  </si>
  <si>
    <t>Correlation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</si>
</sst>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Arial"/>
    </font>
    <font>
      <b/>
      <color theme="1"/>
      <name val="Calibri"/>
    </font>
    <font>
      <u/>
      <color rgb="FF0000FF"/>
    </font>
    <font>
      <color theme="1"/>
      <name val="Calibri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Font="1"/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5"/>
    <col customWidth="1" min="2" max="26" width="7.63"/>
  </cols>
  <sheetData>
    <row r="1">
      <c r="A1" s="1" t="s">
        <v>0</v>
      </c>
      <c r="B1" s="1" t="s">
        <v>1</v>
      </c>
    </row>
    <row r="2">
      <c r="A2" s="2" t="str">
        <f>HYPERLINK("https://stackoverflow.com/q/58746612", "58746612")</f>
        <v>58746612</v>
      </c>
      <c r="B2" s="3">
        <v>0.8380952380952381</v>
      </c>
    </row>
    <row r="3">
      <c r="A3" s="2" t="str">
        <f>HYPERLINK("https://stackoverflow.com/q/51282275", "51282275")</f>
        <v>51282275</v>
      </c>
      <c r="B3" s="3">
        <v>0.8258706467661692</v>
      </c>
    </row>
    <row r="4">
      <c r="A4" s="2" t="str">
        <f>HYPERLINK("https://stackoverflow.com/q/58790918", "58790918")</f>
        <v>58790918</v>
      </c>
      <c r="B4" s="3">
        <v>0.76875</v>
      </c>
    </row>
    <row r="5">
      <c r="A5" s="2" t="str">
        <f>HYPERLINK("https://stackoverflow.com/q/56148445", "56148445")</f>
        <v>56148445</v>
      </c>
      <c r="B5" s="3">
        <v>0.7650273224043717</v>
      </c>
    </row>
    <row r="6">
      <c r="A6" s="2" t="str">
        <f>HYPERLINK("https://stackoverflow.com/q/56861761", "56861761")</f>
        <v>56861761</v>
      </c>
      <c r="B6" s="3">
        <v>0.7578616352201258</v>
      </c>
    </row>
    <row r="7">
      <c r="A7" s="2" t="str">
        <f>HYPERLINK("https://stackoverflow.com/q/55488988", "55488988")</f>
        <v>55488988</v>
      </c>
      <c r="B7" s="3">
        <v>0.7346938775510203</v>
      </c>
    </row>
    <row r="8">
      <c r="A8" s="2" t="str">
        <f>HYPERLINK("https://stackoverflow.com/q/44565423", "44565423")</f>
        <v>44565423</v>
      </c>
      <c r="B8" s="3">
        <v>0.7333333333333333</v>
      </c>
    </row>
    <row r="9">
      <c r="A9" s="2" t="str">
        <f>HYPERLINK("https://stackoverflow.com/q/59419349", "59419349")</f>
        <v>59419349</v>
      </c>
      <c r="B9" s="3">
        <v>0.7232704402515723</v>
      </c>
    </row>
    <row r="10">
      <c r="A10" s="2" t="str">
        <f>HYPERLINK("https://stackoverflow.com/q/53942601", "53942601")</f>
        <v>53942601</v>
      </c>
      <c r="B10" s="3">
        <v>0.7201257861635221</v>
      </c>
    </row>
    <row r="11">
      <c r="A11" s="2" t="str">
        <f>HYPERLINK("https://stackoverflow.com/q/42677688", "42677688")</f>
        <v>42677688</v>
      </c>
      <c r="B11" s="3">
        <v>0.7190476190476192</v>
      </c>
    </row>
    <row r="12">
      <c r="A12" s="2" t="str">
        <f>HYPERLINK("https://stackoverflow.com/q/44952033", "44952033")</f>
        <v>44952033</v>
      </c>
      <c r="B12" s="3">
        <v>0.7154471544715447</v>
      </c>
    </row>
    <row r="13">
      <c r="A13" s="2" t="str">
        <f>HYPERLINK("https://stackoverflow.com/q/44080566", "44080566")</f>
        <v>44080566</v>
      </c>
      <c r="B13" s="3">
        <v>0.7130801687763713</v>
      </c>
    </row>
    <row r="14">
      <c r="A14" s="2" t="str">
        <f>HYPERLINK("https://stackoverflow.com/q/51639748", "51639748")</f>
        <v>51639748</v>
      </c>
      <c r="B14" s="3">
        <v>0.7121212121212122</v>
      </c>
    </row>
    <row r="15">
      <c r="A15" s="2" t="str">
        <f>HYPERLINK("https://stackoverflow.com/q/59533959", "59533959")</f>
        <v>59533959</v>
      </c>
      <c r="B15" s="3">
        <v>0.7092731829573934</v>
      </c>
    </row>
    <row r="16">
      <c r="A16" s="2" t="str">
        <f>HYPERLINK("https://stackoverflow.com/q/34515865", "34515865")</f>
        <v>34515865</v>
      </c>
      <c r="B16" s="3">
        <v>0.7058823529411764</v>
      </c>
    </row>
    <row r="17">
      <c r="A17" s="2" t="str">
        <f>HYPERLINK("https://stackoverflow.com/q/46429884", "46429884")</f>
        <v>46429884</v>
      </c>
      <c r="B17" s="3">
        <v>0.6972477064220183</v>
      </c>
    </row>
    <row r="18">
      <c r="A18" s="2" t="str">
        <f>HYPERLINK("https://stackoverflow.com/q/48611557", "48611557")</f>
        <v>48611557</v>
      </c>
      <c r="B18" s="3">
        <v>0.693877551020408</v>
      </c>
    </row>
    <row r="19">
      <c r="A19" s="2" t="str">
        <f>HYPERLINK("https://stackoverflow.com/q/47317006", "47317006")</f>
        <v>47317006</v>
      </c>
      <c r="B19" s="3">
        <v>0.6798245614035089</v>
      </c>
    </row>
    <row r="20">
      <c r="A20" s="2" t="str">
        <f>HYPERLINK("https://stackoverflow.com/q/61827269", "61827269")</f>
        <v>61827269</v>
      </c>
      <c r="B20" s="3">
        <v>0.6726190476190477</v>
      </c>
    </row>
    <row r="21" ht="15.75" customHeight="1">
      <c r="A21" s="2" t="str">
        <f>HYPERLINK("https://stackoverflow.com/q/44588246", "44588246")</f>
        <v>44588246</v>
      </c>
      <c r="B21" s="3">
        <v>0.6666666666666669</v>
      </c>
    </row>
    <row r="22" ht="15.75" customHeight="1">
      <c r="A22" s="2" t="str">
        <f>HYPERLINK("https://stackoverflow.com/q/44638137", "44638137")</f>
        <v>44638137</v>
      </c>
      <c r="B22" s="3">
        <v>0.6666666666666666</v>
      </c>
    </row>
    <row r="23" ht="15.75" customHeight="1">
      <c r="A23" s="2" t="str">
        <f>HYPERLINK("https://stackoverflow.com/q/57271657", "57271657")</f>
        <v>57271657</v>
      </c>
      <c r="B23" s="3">
        <v>0.6666666666666666</v>
      </c>
    </row>
    <row r="24" ht="15.75" customHeight="1">
      <c r="A24" s="2" t="str">
        <f>HYPERLINK("https://stackoverflow.com/q/61729009", "61729009")</f>
        <v>61729009</v>
      </c>
      <c r="B24" s="3">
        <v>0.6666666666666666</v>
      </c>
    </row>
    <row r="25" ht="15.75" customHeight="1">
      <c r="A25" s="2" t="str">
        <f>HYPERLINK("https://stackoverflow.com/q/51893056", "51893056")</f>
        <v>51893056</v>
      </c>
      <c r="B25" s="3">
        <v>0.6614583333333335</v>
      </c>
    </row>
    <row r="26" ht="15.75" customHeight="1">
      <c r="A26" s="2" t="str">
        <f>HYPERLINK("https://stackoverflow.com/q/58846662", "58846662")</f>
        <v>58846662</v>
      </c>
      <c r="B26" s="3">
        <v>0.6489151873767258</v>
      </c>
    </row>
    <row r="27" ht="15.75" customHeight="1">
      <c r="A27" s="2" t="str">
        <f>HYPERLINK("https://stackoverflow.com/q/59305155", "59305155")</f>
        <v>59305155</v>
      </c>
      <c r="B27" s="3">
        <v>0.6416666666666667</v>
      </c>
    </row>
    <row r="28" ht="15.75" customHeight="1">
      <c r="A28" s="2" t="str">
        <f>HYPERLINK("https://stackoverflow.com/q/50868194", "50868194")</f>
        <v>50868194</v>
      </c>
      <c r="B28" s="3">
        <v>0.6393442622950821</v>
      </c>
    </row>
    <row r="29" ht="15.75" customHeight="1">
      <c r="A29" s="2" t="str">
        <f>HYPERLINK("https://stackoverflow.com/q/55594848", "55594848")</f>
        <v>55594848</v>
      </c>
      <c r="B29" s="3">
        <v>0.6375404530744336</v>
      </c>
    </row>
    <row r="30" ht="15.75" customHeight="1">
      <c r="A30" s="2" t="str">
        <f>HYPERLINK("https://stackoverflow.com/q/42638538", "42638538")</f>
        <v>42638538</v>
      </c>
      <c r="B30" s="3">
        <v>0.6306954436450839</v>
      </c>
    </row>
    <row r="31" ht="15.75" customHeight="1">
      <c r="A31" s="2" t="str">
        <f>HYPERLINK("https://stackoverflow.com/q/59140407", "59140407")</f>
        <v>59140407</v>
      </c>
      <c r="B31" s="3">
        <v>0.63</v>
      </c>
    </row>
    <row r="32" ht="15.75" customHeight="1">
      <c r="A32" s="2" t="str">
        <f>HYPERLINK("https://stackoverflow.com/q/45996851", "45996851")</f>
        <v>45996851</v>
      </c>
      <c r="B32" s="3">
        <v>0.6289308176100629</v>
      </c>
    </row>
    <row r="33" ht="15.75" customHeight="1">
      <c r="A33" s="2" t="str">
        <f>HYPERLINK("https://stackoverflow.com/q/57169785", "57169785")</f>
        <v>57169785</v>
      </c>
      <c r="B33" s="3">
        <v>0.6282051282051282</v>
      </c>
    </row>
    <row r="34" ht="15.75" customHeight="1">
      <c r="A34" s="2" t="str">
        <f>HYPERLINK("https://stackoverflow.com/q/51257658", "51257658")</f>
        <v>51257658</v>
      </c>
      <c r="B34" s="3">
        <v>0.6266666666666667</v>
      </c>
    </row>
    <row r="35" ht="15.75" customHeight="1">
      <c r="A35" s="2" t="str">
        <f>HYPERLINK("https://stackoverflow.com/q/55471918", "55471918")</f>
        <v>55471918</v>
      </c>
      <c r="B35" s="3">
        <v>0.624113475177305</v>
      </c>
    </row>
    <row r="36" ht="15.75" customHeight="1">
      <c r="A36" s="2" t="str">
        <f>HYPERLINK("https://stackoverflow.com/q/55596420", "55596420")</f>
        <v>55596420</v>
      </c>
      <c r="B36" s="3">
        <v>0.6186440677966102</v>
      </c>
    </row>
    <row r="37" ht="15.75" customHeight="1">
      <c r="A37" s="2" t="str">
        <f>HYPERLINK("https://stackoverflow.com/q/41944876", "41944876")</f>
        <v>41944876</v>
      </c>
      <c r="B37" s="3">
        <v>0.6142322097378278</v>
      </c>
    </row>
    <row r="38" ht="15.75" customHeight="1">
      <c r="A38" s="2" t="str">
        <f>HYPERLINK("https://stackoverflow.com/q/51748181", "51748181")</f>
        <v>51748181</v>
      </c>
      <c r="B38" s="3">
        <v>0.593607305936073</v>
      </c>
    </row>
    <row r="39" ht="15.75" customHeight="1">
      <c r="A39" s="2" t="str">
        <f>HYPERLINK("https://stackoverflow.com/q/52838421", "52838421")</f>
        <v>52838421</v>
      </c>
      <c r="B39" s="3">
        <v>0.5882352941176472</v>
      </c>
    </row>
    <row r="40" ht="15.75" customHeight="1">
      <c r="A40" s="2" t="str">
        <f>HYPERLINK("https://stackoverflow.com/q/45363366", "45363366")</f>
        <v>45363366</v>
      </c>
      <c r="B40" s="3">
        <v>0.5855457227138643</v>
      </c>
    </row>
    <row r="41" ht="15.75" customHeight="1">
      <c r="A41" s="2" t="str">
        <f>HYPERLINK("https://stackoverflow.com/q/52544025", "52544025")</f>
        <v>52544025</v>
      </c>
      <c r="B41" s="3">
        <v>0.5847619047619047</v>
      </c>
    </row>
    <row r="42" ht="15.75" customHeight="1">
      <c r="A42" s="2" t="str">
        <f>HYPERLINK("https://stackoverflow.com/q/59929281", "59929281")</f>
        <v>59929281</v>
      </c>
      <c r="B42" s="3">
        <v>0.5833333333333334</v>
      </c>
    </row>
    <row r="43" ht="15.75" customHeight="1">
      <c r="A43" s="2" t="str">
        <f>HYPERLINK("https://stackoverflow.com/q/57170075", "57170075")</f>
        <v>57170075</v>
      </c>
      <c r="B43" s="3">
        <v>0.5823293172690762</v>
      </c>
    </row>
    <row r="44" ht="15.75" customHeight="1">
      <c r="A44" s="2" t="str">
        <f>HYPERLINK("https://stackoverflow.com/q/61330666", "61330666")</f>
        <v>61330666</v>
      </c>
      <c r="B44" s="3">
        <v>0.5816464237516868</v>
      </c>
    </row>
    <row r="45" ht="15.75" customHeight="1">
      <c r="A45" s="2" t="str">
        <f>HYPERLINK("https://stackoverflow.com/q/43462940", "43462940")</f>
        <v>43462940</v>
      </c>
      <c r="B45" s="3">
        <v>0.5790960451977402</v>
      </c>
    </row>
    <row r="46" ht="15.75" customHeight="1">
      <c r="A46" s="2" t="str">
        <f>HYPERLINK("https://stackoverflow.com/q/60556908", "60556908")</f>
        <v>60556908</v>
      </c>
      <c r="B46" s="3">
        <v>0.5787545787545789</v>
      </c>
    </row>
    <row r="47" ht="15.75" customHeight="1">
      <c r="A47" s="2" t="str">
        <f>HYPERLINK("https://stackoverflow.com/q/25971699", "25971699")</f>
        <v>25971699</v>
      </c>
      <c r="B47" s="3">
        <v>0.5764705882352943</v>
      </c>
    </row>
    <row r="48" ht="15.75" customHeight="1">
      <c r="A48" s="2" t="str">
        <f>HYPERLINK("https://stackoverflow.com/q/56213578", "56213578")</f>
        <v>56213578</v>
      </c>
      <c r="B48" s="3">
        <v>0.5761904761904763</v>
      </c>
    </row>
    <row r="49" ht="15.75" customHeight="1">
      <c r="A49" s="2" t="str">
        <f>HYPERLINK("https://stackoverflow.com/q/46382002", "46382002")</f>
        <v>46382002</v>
      </c>
      <c r="B49" s="3">
        <v>0.5729166666666666</v>
      </c>
    </row>
    <row r="50" ht="15.75" customHeight="1">
      <c r="A50" s="2" t="str">
        <f>HYPERLINK("https://stackoverflow.com/q/45324749", "45324749")</f>
        <v>45324749</v>
      </c>
      <c r="B50" s="3">
        <v>0.5702479338842976</v>
      </c>
    </row>
    <row r="51" ht="15.75" customHeight="1">
      <c r="A51" s="2" t="str">
        <f>HYPERLINK("https://stackoverflow.com/q/32247953", "32247953")</f>
        <v>32247953</v>
      </c>
      <c r="B51" s="3">
        <v>0.5701754385964913</v>
      </c>
    </row>
    <row r="52" ht="15.75" customHeight="1">
      <c r="A52" s="2" t="str">
        <f>HYPERLINK("https://stackoverflow.com/q/43079162", "43079162")</f>
        <v>43079162</v>
      </c>
      <c r="B52" s="3">
        <v>0.569620253164557</v>
      </c>
    </row>
    <row r="53" ht="15.75" customHeight="1">
      <c r="A53" s="2" t="str">
        <f>HYPERLINK("https://stackoverflow.com/q/23786385", "23786385")</f>
        <v>23786385</v>
      </c>
      <c r="B53" s="3">
        <v>0.5677655677655679</v>
      </c>
    </row>
    <row r="54" ht="15.75" customHeight="1">
      <c r="A54" s="2" t="str">
        <f>HYPERLINK("https://stackoverflow.com/q/27793944", "27793944")</f>
        <v>27793944</v>
      </c>
      <c r="B54" s="3">
        <v>0.5677655677655677</v>
      </c>
    </row>
    <row r="55" ht="15.75" customHeight="1">
      <c r="A55" s="2" t="str">
        <f>HYPERLINK("https://stackoverflow.com/q/58874315", "58874315")</f>
        <v>58874315</v>
      </c>
      <c r="B55" s="3">
        <v>0.5647058823529413</v>
      </c>
    </row>
    <row r="56" ht="15.75" customHeight="1">
      <c r="A56" s="2" t="str">
        <f>HYPERLINK("https://stackoverflow.com/q/41173895", "41173895")</f>
        <v>41173895</v>
      </c>
      <c r="B56" s="3">
        <v>0.5621890547263682</v>
      </c>
    </row>
    <row r="57" ht="15.75" customHeight="1">
      <c r="A57" s="2" t="str">
        <f>HYPERLINK("https://stackoverflow.com/q/58914330", "58914330")</f>
        <v>58914330</v>
      </c>
      <c r="B57" s="3">
        <v>0.5585585585585585</v>
      </c>
    </row>
    <row r="58" ht="15.75" customHeight="1">
      <c r="A58" s="2" t="str">
        <f>HYPERLINK("https://stackoverflow.com/q/59299127", "59299127")</f>
        <v>59299127</v>
      </c>
      <c r="B58" s="3">
        <v>0.5572139303482587</v>
      </c>
    </row>
    <row r="59" ht="15.75" customHeight="1">
      <c r="A59" s="2" t="str">
        <f>HYPERLINK("https://stackoverflow.com/q/44903106", "44903106")</f>
        <v>44903106</v>
      </c>
      <c r="B59" s="3">
        <v>0.5569620253164557</v>
      </c>
    </row>
    <row r="60" ht="15.75" customHeight="1">
      <c r="A60" s="2" t="str">
        <f>HYPERLINK("https://stackoverflow.com/q/47087186", "47087186")</f>
        <v>47087186</v>
      </c>
      <c r="B60" s="3">
        <v>0.556497175141243</v>
      </c>
    </row>
    <row r="61" ht="15.75" customHeight="1">
      <c r="A61" s="2" t="str">
        <f>HYPERLINK("https://stackoverflow.com/q/59371835", "59371835")</f>
        <v>59371835</v>
      </c>
      <c r="B61" s="3">
        <v>0.5563549160671464</v>
      </c>
    </row>
    <row r="62" ht="15.75" customHeight="1">
      <c r="A62" s="2" t="str">
        <f>HYPERLINK("https://stackoverflow.com/q/51031495", "51031495")</f>
        <v>51031495</v>
      </c>
      <c r="B62" s="3">
        <v>0.5541922290388548</v>
      </c>
    </row>
    <row r="63" ht="15.75" customHeight="1">
      <c r="A63" s="2" t="str">
        <f>HYPERLINK("https://stackoverflow.com/q/54161244", "54161244")</f>
        <v>54161244</v>
      </c>
      <c r="B63" s="3">
        <v>0.5537634408602151</v>
      </c>
    </row>
    <row r="64" ht="15.75" customHeight="1">
      <c r="A64" s="2" t="str">
        <f>HYPERLINK("https://stackoverflow.com/q/58372218", "58372218")</f>
        <v>58372218</v>
      </c>
      <c r="B64" s="3">
        <v>0.5533980582524272</v>
      </c>
    </row>
    <row r="65" ht="15.75" customHeight="1">
      <c r="A65" s="2" t="str">
        <f>HYPERLINK("https://stackoverflow.com/q/60779964", "60779964")</f>
        <v>60779964</v>
      </c>
      <c r="B65" s="3">
        <v>0.5512820512820513</v>
      </c>
    </row>
    <row r="66" ht="15.75" customHeight="1">
      <c r="A66" s="2" t="str">
        <f>HYPERLINK("https://stackoverflow.com/q/58488121", "58488121")</f>
        <v>58488121</v>
      </c>
      <c r="B66" s="3">
        <v>0.5483460559796438</v>
      </c>
    </row>
    <row r="67" ht="15.75" customHeight="1">
      <c r="A67" s="2" t="str">
        <f>HYPERLINK("https://stackoverflow.com/q/52058662", "52058662")</f>
        <v>52058662</v>
      </c>
      <c r="B67" s="3">
        <v>0.5478260869565218</v>
      </c>
    </row>
    <row r="68" ht="15.75" customHeight="1">
      <c r="A68" s="2" t="str">
        <f>HYPERLINK("https://stackoverflow.com/q/38968308", "38968308")</f>
        <v>38968308</v>
      </c>
      <c r="B68" s="3">
        <v>0.5472636815920399</v>
      </c>
    </row>
    <row r="69" ht="15.75" customHeight="1">
      <c r="A69" s="2" t="str">
        <f>HYPERLINK("https://stackoverflow.com/q/45699468", "45699468")</f>
        <v>45699468</v>
      </c>
      <c r="B69" s="3">
        <v>0.543859649122807</v>
      </c>
    </row>
    <row r="70" ht="15.75" customHeight="1">
      <c r="A70" s="2" t="str">
        <f>HYPERLINK("https://stackoverflow.com/q/42955004", "42955004")</f>
        <v>42955004</v>
      </c>
      <c r="B70" s="3">
        <v>0.5394736842105264</v>
      </c>
    </row>
    <row r="71" ht="15.75" customHeight="1">
      <c r="A71" s="2" t="str">
        <f>HYPERLINK("https://stackoverflow.com/q/52054618", "52054618")</f>
        <v>52054618</v>
      </c>
      <c r="B71" s="3">
        <v>0.5384615384615384</v>
      </c>
    </row>
    <row r="72" ht="15.75" customHeight="1">
      <c r="A72" s="2" t="str">
        <f>HYPERLINK("https://stackoverflow.com/q/42239047", "42239047")</f>
        <v>42239047</v>
      </c>
      <c r="B72" s="3">
        <v>0.5348837209302326</v>
      </c>
    </row>
    <row r="73" ht="15.75" customHeight="1">
      <c r="A73" s="2" t="str">
        <f>HYPERLINK("https://stackoverflow.com/q/58030372", "58030372")</f>
        <v>58030372</v>
      </c>
      <c r="B73" s="3">
        <v>0.5347985347985349</v>
      </c>
    </row>
    <row r="74" ht="15.75" customHeight="1">
      <c r="A74" s="2" t="str">
        <f>HYPERLINK("https://stackoverflow.com/q/13063536", "13063536")</f>
        <v>13063536</v>
      </c>
      <c r="B74" s="3">
        <v>0.5296803652968036</v>
      </c>
    </row>
    <row r="75" ht="15.75" customHeight="1">
      <c r="A75" s="2" t="str">
        <f>HYPERLINK("https://stackoverflow.com/q/58289560", "58289560")</f>
        <v>58289560</v>
      </c>
      <c r="B75" s="3">
        <v>0.5290519877675841</v>
      </c>
    </row>
    <row r="76" ht="15.75" customHeight="1">
      <c r="A76" s="2" t="str">
        <f>HYPERLINK("https://stackoverflow.com/q/56134883", "56134883")</f>
        <v>56134883</v>
      </c>
      <c r="B76" s="3">
        <v>0.5289855072463767</v>
      </c>
    </row>
    <row r="77" ht="15.75" customHeight="1">
      <c r="A77" s="2" t="str">
        <f>HYPERLINK("https://stackoverflow.com/q/12242168", "12242168")</f>
        <v>12242168</v>
      </c>
      <c r="B77" s="3">
        <v>0.5283018867924528</v>
      </c>
    </row>
    <row r="78" ht="15.75" customHeight="1">
      <c r="A78" s="2" t="str">
        <f>HYPERLINK("https://stackoverflow.com/q/61641793", "61641793")</f>
        <v>61641793</v>
      </c>
      <c r="B78" s="3">
        <v>0.5275080906148868</v>
      </c>
    </row>
    <row r="79" ht="15.75" customHeight="1">
      <c r="A79" s="2" t="str">
        <f>HYPERLINK("https://stackoverflow.com/q/59719707", "59719707")</f>
        <v>59719707</v>
      </c>
      <c r="B79" s="3">
        <v>0.5249343832020997</v>
      </c>
    </row>
    <row r="80" ht="15.75" customHeight="1">
      <c r="A80" s="2" t="str">
        <f>HYPERLINK("https://stackoverflow.com/q/58325798", "58325798")</f>
        <v>58325798</v>
      </c>
      <c r="B80" s="3">
        <v>0.5242334322453016</v>
      </c>
    </row>
    <row r="81" ht="15.75" customHeight="1">
      <c r="A81" s="2" t="str">
        <f>HYPERLINK("https://stackoverflow.com/q/36610727", "36610727")</f>
        <v>36610727</v>
      </c>
      <c r="B81" s="3">
        <v>0.5213178294573643</v>
      </c>
    </row>
    <row r="82" ht="15.75" customHeight="1">
      <c r="A82" s="2" t="str">
        <f>HYPERLINK("https://stackoverflow.com/q/53115362", "53115362")</f>
        <v>53115362</v>
      </c>
      <c r="B82" s="3">
        <v>0.5203836930455636</v>
      </c>
    </row>
    <row r="83" ht="15.75" customHeight="1">
      <c r="A83" s="2" t="str">
        <f>HYPERLINK("https://stackoverflow.com/q/44293572", "44293572")</f>
        <v>44293572</v>
      </c>
      <c r="B83" s="3">
        <v>0.5196078431372548</v>
      </c>
    </row>
    <row r="84" ht="15.75" customHeight="1">
      <c r="A84" s="2" t="str">
        <f>HYPERLINK("https://stackoverflow.com/q/57928329", "57928329")</f>
        <v>57928329</v>
      </c>
      <c r="B84" s="3">
        <v>0.5189873417721519</v>
      </c>
    </row>
    <row r="85" ht="15.75" customHeight="1">
      <c r="A85" s="2" t="str">
        <f>HYPERLINK("https://stackoverflow.com/q/41638663", "41638663")</f>
        <v>41638663</v>
      </c>
      <c r="B85" s="3">
        <v>0.515625</v>
      </c>
    </row>
    <row r="86" ht="15.75" customHeight="1">
      <c r="A86" s="2" t="str">
        <f>HYPERLINK("https://stackoverflow.com/q/42148587", "42148587")</f>
        <v>42148587</v>
      </c>
      <c r="B86" s="3">
        <v>0.5140186915887851</v>
      </c>
    </row>
    <row r="87" ht="15.75" customHeight="1">
      <c r="A87" s="2" t="str">
        <f>HYPERLINK("https://stackoverflow.com/q/55999786", "55999786")</f>
        <v>55999786</v>
      </c>
      <c r="B87" s="3">
        <v>0.5135658914728681</v>
      </c>
    </row>
    <row r="88" ht="15.75" customHeight="1">
      <c r="A88" s="2" t="str">
        <f>HYPERLINK("https://stackoverflow.com/q/46978495", "46978495")</f>
        <v>46978495</v>
      </c>
      <c r="B88" s="3">
        <v>0.5124378109452736</v>
      </c>
    </row>
    <row r="89" ht="15.75" customHeight="1">
      <c r="A89" s="2" t="str">
        <f>HYPERLINK("https://stackoverflow.com/q/57034340", "57034340")</f>
        <v>57034340</v>
      </c>
      <c r="B89" s="3">
        <v>0.5098039215686276</v>
      </c>
    </row>
    <row r="90" ht="15.75" customHeight="1">
      <c r="A90" s="2" t="str">
        <f>HYPERLINK("https://stackoverflow.com/q/53279941", "53279941")</f>
        <v>53279941</v>
      </c>
      <c r="B90" s="3">
        <v>0.5037878787878788</v>
      </c>
    </row>
    <row r="91" ht="15.75" customHeight="1">
      <c r="A91" s="2" t="str">
        <f>HYPERLINK("https://stackoverflow.com/q/55137884", "55137884")</f>
        <v>55137884</v>
      </c>
      <c r="B91" s="3">
        <v>0.503448275862069</v>
      </c>
    </row>
    <row r="92" ht="15.75" customHeight="1">
      <c r="A92" s="2" t="str">
        <f>HYPERLINK("https://stackoverflow.com/q/56649946", "56649946")</f>
        <v>56649946</v>
      </c>
      <c r="B92" s="3">
        <v>0.501937984496124</v>
      </c>
    </row>
    <row r="93" ht="15.75" customHeight="1">
      <c r="A93" s="2" t="str">
        <f>HYPERLINK("https://stackoverflow.com/q/56920479", "56920479")</f>
        <v>56920479</v>
      </c>
      <c r="B93" s="3">
        <v>0.5011037527593819</v>
      </c>
    </row>
    <row r="94" ht="15.75" customHeight="1">
      <c r="A94" s="2" t="str">
        <f>HYPERLINK("https://stackoverflow.com/q/61660647", "61660647")</f>
        <v>61660647</v>
      </c>
      <c r="B94" s="3">
        <v>0.5009523809523809</v>
      </c>
    </row>
    <row r="95" ht="15.75" customHeight="1">
      <c r="A95" s="2" t="str">
        <f>HYPERLINK("https://stackoverflow.com/q/44889483", "44889483")</f>
        <v>44889483</v>
      </c>
      <c r="B95" s="3">
        <v>0.4952380952380953</v>
      </c>
    </row>
    <row r="96" ht="15.75" customHeight="1">
      <c r="A96" s="2" t="str">
        <f>HYPERLINK("https://stackoverflow.com/q/37837215", "37837215")</f>
        <v>37837215</v>
      </c>
      <c r="B96" s="3">
        <v>0.4951456310679612</v>
      </c>
    </row>
    <row r="97" ht="15.75" customHeight="1">
      <c r="A97" s="2" t="str">
        <f>HYPERLINK("https://stackoverflow.com/q/43618424", "43618424")</f>
        <v>43618424</v>
      </c>
      <c r="B97" s="3">
        <v>0.4922480620155039</v>
      </c>
    </row>
    <row r="98" ht="15.75" customHeight="1">
      <c r="A98" s="2" t="str">
        <f>HYPERLINK("https://stackoverflow.com/q/14534834", "14534834")</f>
        <v>14534834</v>
      </c>
      <c r="B98" s="3">
        <v>0.4921630094043887</v>
      </c>
    </row>
    <row r="99" ht="15.75" customHeight="1">
      <c r="A99" s="2" t="str">
        <f>HYPERLINK("https://stackoverflow.com/q/49434916", "49434916")</f>
        <v>49434916</v>
      </c>
      <c r="B99" s="3">
        <v>0.4919093851132688</v>
      </c>
    </row>
    <row r="100" ht="15.75" customHeight="1">
      <c r="A100" s="2" t="str">
        <f>HYPERLINK("https://stackoverflow.com/q/45245708", "45245708")</f>
        <v>45245708</v>
      </c>
      <c r="B100" s="3">
        <v>0.4914089347079039</v>
      </c>
    </row>
    <row r="101" ht="15.75" customHeight="1">
      <c r="A101" s="2" t="str">
        <f>HYPERLINK("https://stackoverflow.com/q/59784776", "59784776")</f>
        <v>59784776</v>
      </c>
      <c r="B101" s="3">
        <v>0.4912280701754387</v>
      </c>
    </row>
    <row r="102" ht="15.75" customHeight="1">
      <c r="A102" s="2" t="str">
        <f>HYPERLINK("https://stackoverflow.com/q/54478438", "54478438")</f>
        <v>54478438</v>
      </c>
      <c r="B102" s="3">
        <v>0.4893617021276596</v>
      </c>
    </row>
    <row r="103" ht="15.75" customHeight="1">
      <c r="A103" s="2" t="str">
        <f>HYPERLINK("https://stackoverflow.com/q/61343277", "61343277")</f>
        <v>61343277</v>
      </c>
      <c r="B103" s="3">
        <v>0.4867075664621677</v>
      </c>
    </row>
    <row r="104" ht="15.75" customHeight="1">
      <c r="A104" s="2" t="str">
        <f>HYPERLINK("https://stackoverflow.com/q/50661246", "50661246")</f>
        <v>50661246</v>
      </c>
      <c r="B104" s="3">
        <v>0.4837398373983741</v>
      </c>
    </row>
    <row r="105" ht="15.75" customHeight="1">
      <c r="A105" s="2" t="str">
        <f>HYPERLINK("https://stackoverflow.com/q/58101949", "58101949")</f>
        <v>58101949</v>
      </c>
      <c r="B105" s="3">
        <v>0.4833333333333333</v>
      </c>
    </row>
    <row r="106" ht="15.75" customHeight="1">
      <c r="A106" s="2" t="str">
        <f>HYPERLINK("https://stackoverflow.com/q/45133010", "45133010")</f>
        <v>45133010</v>
      </c>
      <c r="B106" s="3">
        <v>0.4829931972789115</v>
      </c>
    </row>
    <row r="107" ht="15.75" customHeight="1">
      <c r="A107" s="2" t="str">
        <f>HYPERLINK("https://stackoverflow.com/q/59182574", "59182574")</f>
        <v>59182574</v>
      </c>
      <c r="B107" s="3">
        <v>0.4826007326007326</v>
      </c>
    </row>
    <row r="108" ht="15.75" customHeight="1">
      <c r="A108" s="2" t="str">
        <f>HYPERLINK("https://stackoverflow.com/q/58904486", "58904486")</f>
        <v>58904486</v>
      </c>
      <c r="B108" s="3">
        <v>0.4820143884892086</v>
      </c>
    </row>
    <row r="109" ht="15.75" customHeight="1">
      <c r="A109" s="2" t="str">
        <f>HYPERLINK("https://stackoverflow.com/q/49958989", "49958989")</f>
        <v>49958989</v>
      </c>
      <c r="B109" s="3">
        <v>0.4817813765182186</v>
      </c>
    </row>
    <row r="110" ht="15.75" customHeight="1">
      <c r="A110" s="2" t="str">
        <f>HYPERLINK("https://stackoverflow.com/q/56421760", "56421760")</f>
        <v>56421760</v>
      </c>
      <c r="B110" s="3">
        <v>0.4791666666666667</v>
      </c>
    </row>
    <row r="111" ht="15.75" customHeight="1">
      <c r="A111" s="2" t="str">
        <f>HYPERLINK("https://stackoverflow.com/q/57133610", "57133610")</f>
        <v>57133610</v>
      </c>
      <c r="B111" s="3">
        <v>0.4791666666666667</v>
      </c>
    </row>
    <row r="112" ht="15.75" customHeight="1">
      <c r="A112" s="2" t="str">
        <f>HYPERLINK("https://stackoverflow.com/q/57827537", "57827537")</f>
        <v>57827537</v>
      </c>
      <c r="B112" s="3">
        <v>0.4750656167979003</v>
      </c>
    </row>
    <row r="113" ht="15.75" customHeight="1">
      <c r="A113" s="2" t="str">
        <f>HYPERLINK("https://stackoverflow.com/q/12892318", "12892318")</f>
        <v>12892318</v>
      </c>
      <c r="B113" s="3">
        <v>0.4748858447488584</v>
      </c>
    </row>
    <row r="114" ht="15.75" customHeight="1">
      <c r="A114" s="2" t="str">
        <f>HYPERLINK("https://stackoverflow.com/q/34920892", "34920892")</f>
        <v>34920892</v>
      </c>
      <c r="B114" s="3">
        <v>0.4736842105263158</v>
      </c>
    </row>
    <row r="115" ht="15.75" customHeight="1">
      <c r="A115" s="2" t="str">
        <f>HYPERLINK("https://stackoverflow.com/q/51950209", "51950209")</f>
        <v>51950209</v>
      </c>
      <c r="B115" s="3">
        <v>0.4724919093851133</v>
      </c>
    </row>
    <row r="116" ht="15.75" customHeight="1">
      <c r="A116" s="2" t="str">
        <f>HYPERLINK("https://stackoverflow.com/q/59453712", "59453712")</f>
        <v>59453712</v>
      </c>
      <c r="B116" s="3">
        <v>0.4724637681159421</v>
      </c>
    </row>
    <row r="117" ht="15.75" customHeight="1">
      <c r="A117" s="2" t="str">
        <f>HYPERLINK("https://stackoverflow.com/q/49103880", "49103880")</f>
        <v>49103880</v>
      </c>
      <c r="B117" s="3">
        <v>0.4715447154471545</v>
      </c>
    </row>
    <row r="118" ht="15.75" customHeight="1">
      <c r="A118" s="2" t="str">
        <f>HYPERLINK("https://stackoverflow.com/q/38446585", "38446585")</f>
        <v>38446585</v>
      </c>
      <c r="B118" s="3">
        <v>0.4673539518900345</v>
      </c>
    </row>
    <row r="119" ht="15.75" customHeight="1">
      <c r="A119" s="2" t="str">
        <f>HYPERLINK("https://stackoverflow.com/q/51840153", "51840153")</f>
        <v>51840153</v>
      </c>
      <c r="B119" s="3">
        <v>0.4666666666666667</v>
      </c>
    </row>
    <row r="120" ht="15.75" customHeight="1">
      <c r="A120" s="2" t="str">
        <f>HYPERLINK("https://stackoverflow.com/q/51874604", "51874604")</f>
        <v>51874604</v>
      </c>
      <c r="B120" s="3">
        <v>0.4648318042813456</v>
      </c>
    </row>
    <row r="121" ht="15.75" customHeight="1">
      <c r="A121" s="2" t="str">
        <f>HYPERLINK("https://stackoverflow.com/q/43496400", "43496400")</f>
        <v>43496400</v>
      </c>
      <c r="B121" s="3">
        <v>0.4644808743169399</v>
      </c>
    </row>
    <row r="122" ht="15.75" customHeight="1">
      <c r="A122" s="2" t="str">
        <f>HYPERLINK("https://stackoverflow.com/q/45177765", "45177765")</f>
        <v>45177765</v>
      </c>
      <c r="B122" s="3">
        <v>0.4644808743169399</v>
      </c>
    </row>
    <row r="123" ht="15.75" customHeight="1">
      <c r="A123" s="2" t="str">
        <f>HYPERLINK("https://stackoverflow.com/q/56450083", "56450083")</f>
        <v>56450083</v>
      </c>
      <c r="B123" s="3">
        <v>0.4641350210970464</v>
      </c>
    </row>
    <row r="124" ht="15.75" customHeight="1">
      <c r="A124" s="2" t="str">
        <f>HYPERLINK("https://stackoverflow.com/q/52480985", "52480985")</f>
        <v>52480985</v>
      </c>
      <c r="B124" s="3">
        <v>0.463917525773196</v>
      </c>
    </row>
    <row r="125" ht="15.75" customHeight="1">
      <c r="A125" s="2" t="str">
        <f>HYPERLINK("https://stackoverflow.com/q/55300016", "55300016")</f>
        <v>55300016</v>
      </c>
      <c r="B125" s="3">
        <v>0.4627831715210357</v>
      </c>
    </row>
    <row r="126" ht="15.75" customHeight="1">
      <c r="A126" s="2" t="str">
        <f>HYPERLINK("https://stackoverflow.com/q/58941104", "58941104")</f>
        <v>58941104</v>
      </c>
      <c r="B126" s="3">
        <v>0.4625850340136054</v>
      </c>
    </row>
    <row r="127" ht="15.75" customHeight="1">
      <c r="A127" s="2" t="str">
        <f>HYPERLINK("https://stackoverflow.com/q/58148729", "58148729")</f>
        <v>58148729</v>
      </c>
      <c r="B127" s="3">
        <v>0.4611528822055139</v>
      </c>
    </row>
    <row r="128" ht="15.75" customHeight="1">
      <c r="A128" s="2" t="str">
        <f>HYPERLINK("https://stackoverflow.com/q/55366951", "55366951")</f>
        <v>55366951</v>
      </c>
      <c r="B128" s="3">
        <v>0.4610778443113772</v>
      </c>
    </row>
    <row r="129" ht="15.75" customHeight="1">
      <c r="A129" s="2" t="str">
        <f>HYPERLINK("https://stackoverflow.com/q/25935255", "25935255")</f>
        <v>25935255</v>
      </c>
      <c r="B129" s="3">
        <v>0.4583333333333334</v>
      </c>
    </row>
    <row r="130" ht="15.75" customHeight="1">
      <c r="A130" s="2" t="str">
        <f>HYPERLINK("https://stackoverflow.com/q/49447462", "49447462")</f>
        <v>49447462</v>
      </c>
      <c r="B130" s="3">
        <v>0.4571428571428571</v>
      </c>
    </row>
    <row r="131" ht="15.75" customHeight="1">
      <c r="A131" s="2" t="str">
        <f>HYPERLINK("https://stackoverflow.com/q/55649403", "55649403")</f>
        <v>55649403</v>
      </c>
      <c r="B131" s="3">
        <v>0.456140350877193</v>
      </c>
    </row>
    <row r="132" ht="15.75" customHeight="1">
      <c r="A132" s="2" t="str">
        <f>HYPERLINK("https://stackoverflow.com/q/49659166", "49659166")</f>
        <v>49659166</v>
      </c>
      <c r="B132" s="3">
        <v>0.4553990610328639</v>
      </c>
    </row>
    <row r="133" ht="15.75" customHeight="1">
      <c r="A133" s="2" t="str">
        <f>HYPERLINK("https://stackoverflow.com/q/45875383", "45875383")</f>
        <v>45875383</v>
      </c>
      <c r="B133" s="3">
        <v>0.4549019607843137</v>
      </c>
    </row>
    <row r="134" ht="15.75" customHeight="1">
      <c r="A134" s="2" t="str">
        <f>HYPERLINK("https://stackoverflow.com/q/57864148", "57864148")</f>
        <v>57864148</v>
      </c>
      <c r="B134" s="3">
        <v>0.4539007092198583</v>
      </c>
    </row>
    <row r="135" ht="15.75" customHeight="1">
      <c r="A135" s="2" t="str">
        <f>HYPERLINK("https://stackoverflow.com/q/56440735", "56440735")</f>
        <v>56440735</v>
      </c>
      <c r="B135" s="3">
        <v>0.453074433656958</v>
      </c>
    </row>
    <row r="136" ht="15.75" customHeight="1">
      <c r="A136" s="2" t="str">
        <f>HYPERLINK("https://stackoverflow.com/q/57193206", "57193206")</f>
        <v>57193206</v>
      </c>
      <c r="B136" s="3">
        <v>0.4471544715447154</v>
      </c>
    </row>
    <row r="137" ht="15.75" customHeight="1">
      <c r="A137" s="2" t="str">
        <f>HYPERLINK("https://stackoverflow.com/q/41281189", "41281189")</f>
        <v>41281189</v>
      </c>
      <c r="B137" s="3">
        <v>0.4433656957928803</v>
      </c>
    </row>
    <row r="138" ht="15.75" customHeight="1">
      <c r="A138" s="2" t="str">
        <f>HYPERLINK("https://stackoverflow.com/q/41838629", "41838629")</f>
        <v>41838629</v>
      </c>
      <c r="B138" s="3">
        <v>0.4431372549019608</v>
      </c>
    </row>
    <row r="139" ht="15.75" customHeight="1">
      <c r="A139" s="2" t="str">
        <f>HYPERLINK("https://stackoverflow.com/q/58528431", "58528431")</f>
        <v>58528431</v>
      </c>
      <c r="B139" s="3">
        <v>0.4431372549019608</v>
      </c>
    </row>
    <row r="140" ht="15.75" customHeight="1">
      <c r="A140" s="2" t="str">
        <f>HYPERLINK("https://stackoverflow.com/q/45101901", "45101901")</f>
        <v>45101901</v>
      </c>
      <c r="B140" s="3">
        <v>0.4414414414414415</v>
      </c>
    </row>
    <row r="141" ht="15.75" customHeight="1">
      <c r="A141" s="2" t="str">
        <f>HYPERLINK("https://stackoverflow.com/q/59738152", "59738152")</f>
        <v>59738152</v>
      </c>
      <c r="B141" s="3">
        <v>0.4405797101449276</v>
      </c>
    </row>
    <row r="142" ht="15.75" customHeight="1">
      <c r="A142" s="2" t="str">
        <f>HYPERLINK("https://stackoverflow.com/q/55549922", "55549922")</f>
        <v>55549922</v>
      </c>
      <c r="B142" s="3">
        <v>0.4360902255639099</v>
      </c>
    </row>
    <row r="143" ht="15.75" customHeight="1">
      <c r="A143" s="2" t="str">
        <f>HYPERLINK("https://stackoverflow.com/q/34518419", "34518419")</f>
        <v>34518419</v>
      </c>
      <c r="B143" s="3">
        <v>0.4345991561181435</v>
      </c>
    </row>
    <row r="144" ht="15.75" customHeight="1">
      <c r="A144" s="2" t="str">
        <f>HYPERLINK("https://stackoverflow.com/q/57040864", "57040864")</f>
        <v>57040864</v>
      </c>
      <c r="B144" s="3">
        <v>0.434052757793765</v>
      </c>
    </row>
    <row r="145" ht="15.75" customHeight="1">
      <c r="A145" s="2" t="str">
        <f>HYPERLINK("https://stackoverflow.com/q/49615281", "49615281")</f>
        <v>49615281</v>
      </c>
      <c r="B145" s="3">
        <v>0.4337899543378996</v>
      </c>
    </row>
    <row r="146" ht="15.75" customHeight="1">
      <c r="A146" s="2" t="str">
        <f>HYPERLINK("https://stackoverflow.com/q/57304116", "57304116")</f>
        <v>57304116</v>
      </c>
      <c r="B146" s="3">
        <v>0.4336569579288026</v>
      </c>
    </row>
    <row r="147" ht="15.75" customHeight="1">
      <c r="A147" s="2" t="str">
        <f>HYPERLINK("https://stackoverflow.com/q/54068351", "54068351")</f>
        <v>54068351</v>
      </c>
      <c r="B147" s="3">
        <v>0.4330708661417323</v>
      </c>
    </row>
    <row r="148" ht="15.75" customHeight="1">
      <c r="A148" s="2" t="str">
        <f>HYPERLINK("https://stackoverflow.com/q/54906258", "54906258")</f>
        <v>54906258</v>
      </c>
      <c r="B148" s="3">
        <v>0.4313725490196079</v>
      </c>
    </row>
    <row r="149" ht="15.75" customHeight="1">
      <c r="A149" s="2" t="str">
        <f>HYPERLINK("https://stackoverflow.com/q/52003746", "52003746")</f>
        <v>52003746</v>
      </c>
      <c r="B149" s="3">
        <v>0.4290780141843972</v>
      </c>
    </row>
    <row r="150" ht="15.75" customHeight="1">
      <c r="A150" s="2" t="str">
        <f>HYPERLINK("https://stackoverflow.com/q/46369742", "46369742")</f>
        <v>46369742</v>
      </c>
      <c r="B150" s="3">
        <v>0.4264069264069264</v>
      </c>
    </row>
    <row r="151" ht="15.75" customHeight="1">
      <c r="A151" s="2" t="str">
        <f>HYPERLINK("https://stackoverflow.com/q/44416531", "44416531")</f>
        <v>44416531</v>
      </c>
      <c r="B151" s="3">
        <v>0.4262295081967213</v>
      </c>
    </row>
    <row r="152" ht="15.75" customHeight="1">
      <c r="A152" s="2" t="str">
        <f>HYPERLINK("https://stackoverflow.com/q/59926810", "59926810")</f>
        <v>59926810</v>
      </c>
      <c r="B152" s="3">
        <v>0.4262295081967213</v>
      </c>
    </row>
    <row r="153" ht="15.75" customHeight="1">
      <c r="A153" s="2" t="str">
        <f>HYPERLINK("https://stackoverflow.com/q/14598065", "14598065")</f>
        <v>14598065</v>
      </c>
      <c r="B153" s="3">
        <v>0.424908424908425</v>
      </c>
    </row>
    <row r="154" ht="15.75" customHeight="1">
      <c r="A154" s="2" t="str">
        <f>HYPERLINK("https://stackoverflow.com/q/54848296", "54848296")</f>
        <v>54848296</v>
      </c>
      <c r="B154" s="3">
        <v>0.42296918767507</v>
      </c>
    </row>
    <row r="155" ht="15.75" customHeight="1">
      <c r="A155" s="2" t="str">
        <f>HYPERLINK("https://stackoverflow.com/q/57172673", "57172673")</f>
        <v>57172673</v>
      </c>
      <c r="B155" s="3">
        <v>0.4226190476190477</v>
      </c>
    </row>
    <row r="156" ht="15.75" customHeight="1">
      <c r="A156" s="2" t="str">
        <f>HYPERLINK("https://stackoverflow.com/q/58776201", "58776201")</f>
        <v>58776201</v>
      </c>
      <c r="B156" s="3">
        <v>0.4224598930481284</v>
      </c>
    </row>
    <row r="157" ht="15.75" customHeight="1">
      <c r="A157" s="2" t="str">
        <f>HYPERLINK("https://stackoverflow.com/q/57297387", "57297387")</f>
        <v>57297387</v>
      </c>
      <c r="B157" s="3">
        <v>0.4218750000000001</v>
      </c>
    </row>
    <row r="158" ht="15.75" customHeight="1">
      <c r="A158" s="2" t="str">
        <f>HYPERLINK("https://stackoverflow.com/q/44421727", "44421727")</f>
        <v>44421727</v>
      </c>
      <c r="B158" s="3">
        <v>0.4211382113821138</v>
      </c>
    </row>
    <row r="159" ht="15.75" customHeight="1">
      <c r="A159" s="2" t="str">
        <f>HYPERLINK("https://stackoverflow.com/q/58940439", "58940439")</f>
        <v>58940439</v>
      </c>
      <c r="B159" s="3">
        <v>0.4202898550724637</v>
      </c>
    </row>
    <row r="160" ht="15.75" customHeight="1">
      <c r="A160" s="2" t="str">
        <f>HYPERLINK("https://stackoverflow.com/q/57963215", "57963215")</f>
        <v>57963215</v>
      </c>
      <c r="B160" s="3">
        <v>0.4201877934272301</v>
      </c>
    </row>
    <row r="161" ht="15.75" customHeight="1">
      <c r="A161" s="2" t="str">
        <f>HYPERLINK("https://stackoverflow.com/q/41945601", "41945601")</f>
        <v>41945601</v>
      </c>
      <c r="B161" s="3">
        <v>0.4186046511627907</v>
      </c>
    </row>
    <row r="162" ht="15.75" customHeight="1">
      <c r="A162" s="2" t="str">
        <f>HYPERLINK("https://stackoverflow.com/q/51171853", "51171853")</f>
        <v>51171853</v>
      </c>
      <c r="B162" s="3">
        <v>0.4175824175824176</v>
      </c>
    </row>
    <row r="163" ht="15.75" customHeight="1">
      <c r="A163" s="2" t="str">
        <f>HYPERLINK("https://stackoverflow.com/q/55537720", "55537720")</f>
        <v>55537720</v>
      </c>
      <c r="B163" s="3">
        <v>0.4166666666666667</v>
      </c>
    </row>
    <row r="164" ht="15.75" customHeight="1">
      <c r="A164" s="2" t="str">
        <f>HYPERLINK("https://stackoverflow.com/q/55868931", "55868931")</f>
        <v>55868931</v>
      </c>
      <c r="B164" s="3">
        <v>0.4166666666666667</v>
      </c>
    </row>
    <row r="165" ht="15.75" customHeight="1">
      <c r="A165" s="2" t="str">
        <f>HYPERLINK("https://stackoverflow.com/q/56900896", "56900896")</f>
        <v>56900896</v>
      </c>
      <c r="B165" s="3">
        <v>0.415977961432507</v>
      </c>
    </row>
    <row r="166" ht="15.75" customHeight="1">
      <c r="A166" s="2" t="str">
        <f>HYPERLINK("https://stackoverflow.com/q/57428689", "57428689")</f>
        <v>57428689</v>
      </c>
      <c r="B166" s="3">
        <v>0.4137353433835846</v>
      </c>
    </row>
    <row r="167" ht="15.75" customHeight="1">
      <c r="A167" s="2" t="str">
        <f>HYPERLINK("https://stackoverflow.com/q/57825022", "57825022")</f>
        <v>57825022</v>
      </c>
      <c r="B167" s="3">
        <v>0.4135021097046413</v>
      </c>
    </row>
    <row r="168" ht="15.75" customHeight="1">
      <c r="A168" s="2" t="str">
        <f>HYPERLINK("https://stackoverflow.com/q/48752410", "48752410")</f>
        <v>48752410</v>
      </c>
      <c r="B168" s="3">
        <v>0.4112903225806451</v>
      </c>
    </row>
    <row r="169" ht="15.75" customHeight="1">
      <c r="A169" s="2" t="str">
        <f>HYPERLINK("https://stackoverflow.com/q/44013975", "44013975")</f>
        <v>44013975</v>
      </c>
      <c r="B169" s="3">
        <v>0.4102564102564102</v>
      </c>
    </row>
    <row r="170" ht="15.75" customHeight="1">
      <c r="A170" s="2" t="str">
        <f>HYPERLINK("https://stackoverflow.com/q/43244727", "43244727")</f>
        <v>43244727</v>
      </c>
      <c r="B170" s="3">
        <v>0.4100000000000001</v>
      </c>
    </row>
    <row r="171" ht="15.75" customHeight="1">
      <c r="A171" s="2" t="str">
        <f>HYPERLINK("https://stackoverflow.com/q/52761661", "52761661")</f>
        <v>52761661</v>
      </c>
      <c r="B171" s="3">
        <v>0.4079601990049752</v>
      </c>
    </row>
    <row r="172" ht="15.75" customHeight="1">
      <c r="A172" s="2" t="str">
        <f>HYPERLINK("https://stackoverflow.com/q/42006707", "42006707")</f>
        <v>42006707</v>
      </c>
      <c r="B172" s="3">
        <v>0.4066666666666668</v>
      </c>
    </row>
    <row r="173" ht="15.75" customHeight="1">
      <c r="A173" s="2" t="str">
        <f>HYPERLINK("https://stackoverflow.com/q/57795677", "57795677")</f>
        <v>57795677</v>
      </c>
      <c r="B173" s="3">
        <v>0.4054054054054055</v>
      </c>
    </row>
    <row r="174" ht="15.75" customHeight="1">
      <c r="A174" s="2" t="str">
        <f>HYPERLINK("https://stackoverflow.com/q/53167215", "53167215")</f>
        <v>53167215</v>
      </c>
      <c r="B174" s="3">
        <v>0.4043715846994536</v>
      </c>
    </row>
    <row r="175" ht="15.75" customHeight="1">
      <c r="A175" s="2" t="str">
        <f>HYPERLINK("https://stackoverflow.com/q/57900028", "57900028")</f>
        <v>57900028</v>
      </c>
      <c r="B175" s="3">
        <v>0.4041666666666667</v>
      </c>
    </row>
    <row r="176" ht="15.75" customHeight="1">
      <c r="A176" s="2" t="str">
        <f>HYPERLINK("https://stackoverflow.com/q/53232272", "53232272")</f>
        <v>53232272</v>
      </c>
      <c r="B176" s="3">
        <v>0.403921568627451</v>
      </c>
    </row>
    <row r="177" ht="15.75" customHeight="1">
      <c r="A177" s="2" t="str">
        <f>HYPERLINK("https://stackoverflow.com/q/61491488", "61491488")</f>
        <v>61491488</v>
      </c>
      <c r="B177" s="3">
        <v>0.403921568627451</v>
      </c>
    </row>
    <row r="178" ht="15.75" customHeight="1">
      <c r="A178" s="2" t="str">
        <f>HYPERLINK("https://stackoverflow.com/q/60181728", "60181728")</f>
        <v>60181728</v>
      </c>
      <c r="B178" s="3">
        <v>0.4038461538461539</v>
      </c>
    </row>
    <row r="179" ht="15.75" customHeight="1">
      <c r="A179" s="2" t="str">
        <f>HYPERLINK("https://stackoverflow.com/q/35764295", "35764295")</f>
        <v>35764295</v>
      </c>
      <c r="B179" s="3">
        <v>0.4028985507246377</v>
      </c>
    </row>
    <row r="180" ht="15.75" customHeight="1">
      <c r="A180" s="2" t="str">
        <f>HYPERLINK("https://stackoverflow.com/q/58432441", "58432441")</f>
        <v>58432441</v>
      </c>
      <c r="B180" s="3">
        <v>0.4004329004329005</v>
      </c>
    </row>
    <row r="181" ht="15.75" customHeight="1">
      <c r="A181" s="2" t="str">
        <f>HYPERLINK("https://stackoverflow.com/q/52294863", "52294863")</f>
        <v>52294863</v>
      </c>
      <c r="B181" s="3">
        <v>0.3989501312335959</v>
      </c>
    </row>
    <row r="182" ht="15.75" customHeight="1">
      <c r="A182" s="2" t="str">
        <f>HYPERLINK("https://stackoverflow.com/q/44131065", "44131065")</f>
        <v>44131065</v>
      </c>
      <c r="B182" s="3">
        <v>0.3953488372093024</v>
      </c>
    </row>
    <row r="183" ht="15.75" customHeight="1">
      <c r="A183" s="2" t="str">
        <f>HYPERLINK("https://stackoverflow.com/q/49033921", "49033921")</f>
        <v>49033921</v>
      </c>
      <c r="B183" s="3">
        <v>0.3942028985507246</v>
      </c>
    </row>
    <row r="184" ht="15.75" customHeight="1">
      <c r="A184" s="2" t="str">
        <f>HYPERLINK("https://stackoverflow.com/q/56321389", "56321389")</f>
        <v>56321389</v>
      </c>
      <c r="B184" s="3">
        <v>0.3939393939393939</v>
      </c>
    </row>
    <row r="185" ht="15.75" customHeight="1">
      <c r="A185" s="2" t="str">
        <f>HYPERLINK("https://stackoverflow.com/q/46387200", "46387200")</f>
        <v>46387200</v>
      </c>
      <c r="B185" s="3">
        <v>0.3908045977011494</v>
      </c>
    </row>
    <row r="186" ht="15.75" customHeight="1">
      <c r="A186" s="2" t="str">
        <f>HYPERLINK("https://stackoverflow.com/q/55870883", "55870883")</f>
        <v>55870883</v>
      </c>
      <c r="B186" s="3">
        <v>0.3900709219858156</v>
      </c>
    </row>
    <row r="187" ht="15.75" customHeight="1">
      <c r="A187" s="2" t="str">
        <f>HYPERLINK("https://stackoverflow.com/q/55805996", "55805996")</f>
        <v>55805996</v>
      </c>
      <c r="B187" s="3">
        <v>0.389558232931727</v>
      </c>
    </row>
    <row r="188" ht="15.75" customHeight="1">
      <c r="A188" s="2" t="str">
        <f>HYPERLINK("https://stackoverflow.com/q/59368840", "59368840")</f>
        <v>59368840</v>
      </c>
      <c r="B188" s="3">
        <v>0.3879781420765028</v>
      </c>
    </row>
    <row r="189" ht="15.75" customHeight="1">
      <c r="A189" s="2" t="str">
        <f>HYPERLINK("https://stackoverflow.com/q/59094028", "59094028")</f>
        <v>59094028</v>
      </c>
      <c r="B189" s="3">
        <v>0.3861788617886179</v>
      </c>
    </row>
    <row r="190" ht="15.75" customHeight="1">
      <c r="A190" s="2" t="str">
        <f>HYPERLINK("https://stackoverflow.com/q/53258037", "53258037")</f>
        <v>53258037</v>
      </c>
      <c r="B190" s="3">
        <v>0.3818181818181818</v>
      </c>
    </row>
    <row r="191" ht="15.75" customHeight="1">
      <c r="A191" s="2" t="str">
        <f>HYPERLINK("https://stackoverflow.com/q/49701465", "49701465")</f>
        <v>49701465</v>
      </c>
      <c r="B191" s="3">
        <v>0.3797101449275362</v>
      </c>
    </row>
    <row r="192" ht="15.75" customHeight="1">
      <c r="A192" s="2" t="str">
        <f>HYPERLINK("https://stackoverflow.com/q/58182689", "58182689")</f>
        <v>58182689</v>
      </c>
      <c r="B192" s="3">
        <v>0.3786407766990292</v>
      </c>
    </row>
    <row r="193" ht="15.75" customHeight="1">
      <c r="A193" s="2" t="str">
        <f>HYPERLINK("https://stackoverflow.com/q/41749324", "41749324")</f>
        <v>41749324</v>
      </c>
      <c r="B193" s="3">
        <v>0.3772893772893774</v>
      </c>
    </row>
    <row r="194" ht="15.75" customHeight="1">
      <c r="A194" s="2" t="str">
        <f>HYPERLINK("https://stackoverflow.com/q/58172015", "58172015")</f>
        <v>58172015</v>
      </c>
      <c r="B194" s="3">
        <v>0.3758865248226951</v>
      </c>
    </row>
    <row r="195" ht="15.75" customHeight="1">
      <c r="A195" s="2" t="str">
        <f>HYPERLINK("https://stackoverflow.com/q/55117661", "55117661")</f>
        <v>55117661</v>
      </c>
      <c r="B195" s="3">
        <v>0.3733333333333334</v>
      </c>
    </row>
    <row r="196" ht="15.75" customHeight="1">
      <c r="A196" s="2" t="str">
        <f>HYPERLINK("https://stackoverflow.com/q/54604041", "54604041")</f>
        <v>54604041</v>
      </c>
      <c r="B196" s="3">
        <v>0.3717948717948718</v>
      </c>
    </row>
    <row r="197" ht="15.75" customHeight="1">
      <c r="A197" s="2" t="str">
        <f>HYPERLINK("https://stackoverflow.com/q/22377933", "22377933")</f>
        <v>22377933</v>
      </c>
      <c r="B197" s="3">
        <v>0.3717026378896883</v>
      </c>
    </row>
    <row r="198" ht="15.75" customHeight="1">
      <c r="A198" s="2" t="str">
        <f>HYPERLINK("https://stackoverflow.com/q/53518146", "53518146")</f>
        <v>53518146</v>
      </c>
      <c r="B198" s="3">
        <v>0.3714285714285715</v>
      </c>
    </row>
    <row r="199" ht="15.75" customHeight="1">
      <c r="A199" s="2" t="str">
        <f>HYPERLINK("https://stackoverflow.com/q/58496748", "58496748")</f>
        <v>58496748</v>
      </c>
      <c r="B199" s="3">
        <v>0.3664459161147903</v>
      </c>
    </row>
    <row r="200" ht="15.75" customHeight="1">
      <c r="A200" s="2" t="str">
        <f>HYPERLINK("https://stackoverflow.com/q/43535377", "43535377")</f>
        <v>43535377</v>
      </c>
      <c r="B200" s="3">
        <v>0.3642611683848798</v>
      </c>
    </row>
    <row r="201" ht="15.75" customHeight="1">
      <c r="A201" s="2" t="str">
        <f>HYPERLINK("https://stackoverflow.com/q/22064716", "22064716")</f>
        <v>22064716</v>
      </c>
      <c r="B201" s="3">
        <v>0.3640350877192982</v>
      </c>
    </row>
    <row r="202" ht="15.75" customHeight="1">
      <c r="A202" s="2" t="str">
        <f>HYPERLINK("https://stackoverflow.com/q/59349005", "59349005")</f>
        <v>59349005</v>
      </c>
      <c r="B202" s="3">
        <v>0.3639455782312925</v>
      </c>
    </row>
    <row r="203" ht="15.75" customHeight="1">
      <c r="A203" s="2" t="str">
        <f>HYPERLINK("https://stackoverflow.com/q/58822568", "58822568")</f>
        <v>58822568</v>
      </c>
      <c r="B203" s="3">
        <v>0.360655737704918</v>
      </c>
    </row>
    <row r="204" ht="15.75" customHeight="1">
      <c r="A204" s="2" t="str">
        <f>HYPERLINK("https://stackoverflow.com/q/25262060", "25262060")</f>
        <v>25262060</v>
      </c>
      <c r="B204" s="3">
        <v>0.3605442176870748</v>
      </c>
    </row>
    <row r="205" ht="15.75" customHeight="1">
      <c r="A205" s="2" t="str">
        <f>HYPERLINK("https://stackoverflow.com/q/56981588", "56981588")</f>
        <v>56981588</v>
      </c>
      <c r="B205" s="3">
        <v>0.3582089552238806</v>
      </c>
    </row>
    <row r="206" ht="15.75" customHeight="1">
      <c r="A206" s="2" t="str">
        <f>HYPERLINK("https://stackoverflow.com/q/50326508", "50326508")</f>
        <v>50326508</v>
      </c>
      <c r="B206" s="3">
        <v>0.3575268817204301</v>
      </c>
    </row>
    <row r="207" ht="15.75" customHeight="1">
      <c r="A207" s="2" t="str">
        <f>HYPERLINK("https://stackoverflow.com/q/46647666", "46647666")</f>
        <v>46647666</v>
      </c>
      <c r="B207" s="3">
        <v>0.3571428571428572</v>
      </c>
    </row>
    <row r="208" ht="15.75" customHeight="1">
      <c r="A208" s="2" t="str">
        <f>HYPERLINK("https://stackoverflow.com/q/43066045", "43066045")</f>
        <v>43066045</v>
      </c>
      <c r="B208" s="3">
        <v>0.3553113553113554</v>
      </c>
    </row>
    <row r="209" ht="15.75" customHeight="1">
      <c r="A209" s="2" t="str">
        <f>HYPERLINK("https://stackoverflow.com/q/45288895", "45288895")</f>
        <v>45288895</v>
      </c>
      <c r="B209" s="3">
        <v>0.3544137022397892</v>
      </c>
    </row>
    <row r="210" ht="15.75" customHeight="1">
      <c r="A210" s="2" t="str">
        <f>HYPERLINK("https://stackoverflow.com/q/45197195", "45197195")</f>
        <v>45197195</v>
      </c>
      <c r="B210" s="3">
        <v>0.3541666666666667</v>
      </c>
    </row>
    <row r="211" ht="15.75" customHeight="1">
      <c r="A211" s="2" t="str">
        <f>HYPERLINK("https://stackoverflow.com/q/61977505", "61977505")</f>
        <v>61977505</v>
      </c>
      <c r="B211" s="3">
        <v>0.3536585365853659</v>
      </c>
    </row>
    <row r="212" ht="15.75" customHeight="1">
      <c r="A212" s="2" t="str">
        <f>HYPERLINK("https://stackoverflow.com/q/55945647", "55945647")</f>
        <v>55945647</v>
      </c>
      <c r="B212" s="3">
        <v>0.3529411764705883</v>
      </c>
    </row>
    <row r="213" ht="15.75" customHeight="1">
      <c r="A213" s="2" t="str">
        <f>HYPERLINK("https://stackoverflow.com/q/52733497", "52733497")</f>
        <v>52733497</v>
      </c>
      <c r="B213" s="3">
        <v>0.3516483516483517</v>
      </c>
    </row>
    <row r="214" ht="15.75" customHeight="1">
      <c r="A214" s="2" t="str">
        <f>HYPERLINK("https://stackoverflow.com/q/61207759", "61207759")</f>
        <v>61207759</v>
      </c>
      <c r="B214" s="3">
        <v>0.3505747126436781</v>
      </c>
    </row>
    <row r="215" ht="15.75" customHeight="1">
      <c r="A215" s="2" t="str">
        <f>HYPERLINK("https://stackoverflow.com/q/57677076", "57677076")</f>
        <v>57677076</v>
      </c>
      <c r="B215" s="3">
        <v>0.3481012658227848</v>
      </c>
    </row>
    <row r="216" ht="15.75" customHeight="1">
      <c r="A216" s="2" t="str">
        <f>HYPERLINK("https://stackoverflow.com/q/58143160", "58143160")</f>
        <v>58143160</v>
      </c>
      <c r="B216" s="3">
        <v>0.3470790378006873</v>
      </c>
    </row>
    <row r="217" ht="15.75" customHeight="1">
      <c r="A217" s="2" t="str">
        <f>HYPERLINK("https://stackoverflow.com/q/46061585", "46061585")</f>
        <v>46061585</v>
      </c>
      <c r="B217" s="3">
        <v>0.346938775510204</v>
      </c>
    </row>
    <row r="218" ht="15.75" customHeight="1">
      <c r="A218" s="2" t="str">
        <f>HYPERLINK("https://stackoverflow.com/q/59236705", "59236705")</f>
        <v>59236705</v>
      </c>
      <c r="B218" s="3">
        <v>0.3464566929133859</v>
      </c>
    </row>
    <row r="219" ht="15.75" customHeight="1">
      <c r="A219" s="2" t="str">
        <f>HYPERLINK("https://stackoverflow.com/q/58794905", "58794905")</f>
        <v>58794905</v>
      </c>
      <c r="B219" s="3">
        <v>0.3459915611814345</v>
      </c>
    </row>
    <row r="220" ht="15.75" customHeight="1">
      <c r="A220" s="2" t="str">
        <f>HYPERLINK("https://stackoverflow.com/q/50865772", "50865772")</f>
        <v>50865772</v>
      </c>
      <c r="B220" s="3">
        <v>0.345565749235474</v>
      </c>
    </row>
    <row r="221" ht="15.75" customHeight="1">
      <c r="A221" s="2" t="str">
        <f>HYPERLINK("https://stackoverflow.com/q/52133532", "52133532")</f>
        <v>52133532</v>
      </c>
      <c r="B221" s="3">
        <v>0.344632768361582</v>
      </c>
    </row>
    <row r="222" ht="15.75" customHeight="1">
      <c r="A222" s="2" t="str">
        <f>HYPERLINK("https://stackoverflow.com/q/57212629", "57212629")</f>
        <v>57212629</v>
      </c>
      <c r="B222" s="3">
        <v>0.3443526170798899</v>
      </c>
    </row>
    <row r="223" ht="15.75" customHeight="1">
      <c r="A223" s="2" t="str">
        <f>HYPERLINK("https://stackoverflow.com/q/21404255", "21404255")</f>
        <v>21404255</v>
      </c>
      <c r="B223" s="3">
        <v>0.3410852713178295</v>
      </c>
    </row>
    <row r="224" ht="15.75" customHeight="1">
      <c r="A224" s="2" t="str">
        <f>HYPERLINK("https://stackoverflow.com/q/57223376", "57223376")</f>
        <v>57223376</v>
      </c>
      <c r="B224" s="3">
        <v>0.3402298850574714</v>
      </c>
    </row>
    <row r="225" ht="15.75" customHeight="1">
      <c r="A225" s="2" t="str">
        <f>HYPERLINK("https://stackoverflow.com/q/59149471", "59149471")</f>
        <v>59149471</v>
      </c>
      <c r="B225" s="3">
        <v>0.3401360544217686</v>
      </c>
    </row>
    <row r="226" ht="15.75" customHeight="1">
      <c r="A226" s="2" t="str">
        <f>HYPERLINK("https://stackoverflow.com/q/12559029", "12559029")</f>
        <v>12559029</v>
      </c>
      <c r="B226" s="3">
        <v>0.337719298245614</v>
      </c>
    </row>
    <row r="227" ht="15.75" customHeight="1">
      <c r="A227" s="2" t="str">
        <f>HYPERLINK("https://stackoverflow.com/q/16930202", "16930202")</f>
        <v>16930202</v>
      </c>
      <c r="B227" s="3">
        <v>0.3369963369963371</v>
      </c>
    </row>
    <row r="228" ht="15.75" customHeight="1">
      <c r="A228" s="2" t="str">
        <f>HYPERLINK("https://stackoverflow.com/q/49944261", "49944261")</f>
        <v>49944261</v>
      </c>
      <c r="B228" s="3">
        <v>0.3333333333333334</v>
      </c>
    </row>
    <row r="229" ht="15.75" customHeight="1">
      <c r="A229" s="2" t="str">
        <f>HYPERLINK("https://stackoverflow.com/q/54622703", "54622703")</f>
        <v>54622703</v>
      </c>
      <c r="B229" s="3">
        <v>0.3333333333333334</v>
      </c>
    </row>
    <row r="230" ht="15.75" customHeight="1">
      <c r="A230" s="2" t="str">
        <f>HYPERLINK("https://stackoverflow.com/q/56540608", "56540608")</f>
        <v>56540608</v>
      </c>
      <c r="B230" s="3">
        <v>0.3333333333333334</v>
      </c>
    </row>
    <row r="231" ht="15.75" customHeight="1">
      <c r="A231" s="2" t="str">
        <f>HYPERLINK("https://stackoverflow.com/q/56603377", "56603377")</f>
        <v>56603377</v>
      </c>
      <c r="B231" s="3">
        <v>0.3333333333333334</v>
      </c>
    </row>
    <row r="232" ht="15.75" customHeight="1">
      <c r="A232" s="2" t="str">
        <f>HYPERLINK("https://stackoverflow.com/q/59231120", "59231120")</f>
        <v>59231120</v>
      </c>
      <c r="B232" s="3">
        <v>0.330827067669173</v>
      </c>
    </row>
    <row r="233" ht="15.75" customHeight="1">
      <c r="A233" s="2" t="str">
        <f>HYPERLINK("https://stackoverflow.com/q/40775150", "40775150")</f>
        <v>40775150</v>
      </c>
      <c r="B233" s="3">
        <v>0.3293172690763052</v>
      </c>
    </row>
    <row r="234" ht="15.75" customHeight="1">
      <c r="A234" s="2" t="str">
        <f>HYPERLINK("https://stackoverflow.com/q/58307208", "58307208")</f>
        <v>58307208</v>
      </c>
      <c r="B234" s="3">
        <v>0.3287356321839081</v>
      </c>
    </row>
    <row r="235" ht="15.75" customHeight="1">
      <c r="A235" s="2" t="str">
        <f>HYPERLINK("https://stackoverflow.com/q/43549963", "43549963")</f>
        <v>43549963</v>
      </c>
      <c r="B235" s="3">
        <v>0.3275193798449613</v>
      </c>
    </row>
    <row r="236" ht="15.75" customHeight="1">
      <c r="A236" s="2" t="str">
        <f>HYPERLINK("https://stackoverflow.com/q/61088814", "61088814")</f>
        <v>61088814</v>
      </c>
      <c r="B236" s="3">
        <v>0.3257575757575757</v>
      </c>
    </row>
    <row r="237" ht="15.75" customHeight="1">
      <c r="A237" s="2" t="str">
        <f>HYPERLINK("https://stackoverflow.com/q/49715967", "49715967")</f>
        <v>49715967</v>
      </c>
      <c r="B237" s="3">
        <v>0.3256410256410257</v>
      </c>
    </row>
    <row r="238" ht="15.75" customHeight="1">
      <c r="A238" s="2" t="str">
        <f>HYPERLINK("https://stackoverflow.com/q/58124237", "58124237")</f>
        <v>58124237</v>
      </c>
      <c r="B238" s="3">
        <v>0.3236245954692556</v>
      </c>
    </row>
    <row r="239" ht="15.75" customHeight="1">
      <c r="A239" s="2" t="str">
        <f>HYPERLINK("https://stackoverflow.com/q/53990868", "53990868")</f>
        <v>53990868</v>
      </c>
      <c r="B239" s="3">
        <v>0.3231292517006803</v>
      </c>
    </row>
    <row r="240" ht="15.75" customHeight="1">
      <c r="A240" s="2" t="str">
        <f>HYPERLINK("https://stackoverflow.com/q/31091321", "31091321")</f>
        <v>31091321</v>
      </c>
      <c r="B240" s="3">
        <v>0.3230240549828179</v>
      </c>
    </row>
    <row r="241" ht="15.75" customHeight="1">
      <c r="A241" s="2" t="str">
        <f>HYPERLINK("https://stackoverflow.com/q/51817025", "51817025")</f>
        <v>51817025</v>
      </c>
      <c r="B241" s="3">
        <v>0.3228346456692914</v>
      </c>
    </row>
    <row r="242" ht="15.75" customHeight="1">
      <c r="A242" s="2" t="str">
        <f>HYPERLINK("https://stackoverflow.com/q/10215293", "10215293")</f>
        <v>10215293</v>
      </c>
      <c r="B242" s="3">
        <v>0.3225806451612904</v>
      </c>
    </row>
    <row r="243" ht="15.75" customHeight="1">
      <c r="A243" s="2" t="str">
        <f>HYPERLINK("https://stackoverflow.com/q/55286040", "55286040")</f>
        <v>55286040</v>
      </c>
      <c r="B243" s="3">
        <v>0.3208020050125315</v>
      </c>
    </row>
    <row r="244" ht="15.75" customHeight="1">
      <c r="A244" s="2" t="str">
        <f>HYPERLINK("https://stackoverflow.com/q/52880268", "52880268")</f>
        <v>52880268</v>
      </c>
      <c r="B244" s="3">
        <v>0.3188405797101449</v>
      </c>
    </row>
    <row r="245" ht="15.75" customHeight="1">
      <c r="A245" s="2" t="str">
        <f>HYPERLINK("https://stackoverflow.com/q/58492310", "58492310")</f>
        <v>58492310</v>
      </c>
      <c r="B245" s="3">
        <v>0.3180428134556575</v>
      </c>
    </row>
    <row r="246" ht="15.75" customHeight="1">
      <c r="A246" s="2" t="str">
        <f>HYPERLINK("https://stackoverflow.com/q/60990549", "60990549")</f>
        <v>60990549</v>
      </c>
      <c r="B246" s="3">
        <v>0.3176470588235294</v>
      </c>
    </row>
    <row r="247" ht="15.75" customHeight="1">
      <c r="A247" s="2" t="str">
        <f>HYPERLINK("https://stackoverflow.com/q/52744026", "52744026")</f>
        <v>52744026</v>
      </c>
      <c r="B247" s="3">
        <v>0.3171521035598706</v>
      </c>
    </row>
    <row r="248" ht="15.75" customHeight="1">
      <c r="A248" s="2" t="str">
        <f>HYPERLINK("https://stackoverflow.com/q/61094682", "61094682")</f>
        <v>61094682</v>
      </c>
      <c r="B248" s="3">
        <v>0.3129251700680272</v>
      </c>
    </row>
    <row r="249" ht="15.75" customHeight="1">
      <c r="A249" s="2" t="str">
        <f>HYPERLINK("https://stackoverflow.com/q/54475094", "54475094")</f>
        <v>54475094</v>
      </c>
      <c r="B249" s="3">
        <v>0.3115942028985507</v>
      </c>
    </row>
    <row r="250" ht="15.75" customHeight="1">
      <c r="A250" s="2" t="str">
        <f>HYPERLINK("https://stackoverflow.com/q/58748928", "58748928")</f>
        <v>58748928</v>
      </c>
      <c r="B250" s="3">
        <v>0.3103448275862069</v>
      </c>
    </row>
    <row r="251" ht="15.75" customHeight="1">
      <c r="A251" s="2" t="str">
        <f>HYPERLINK("https://stackoverflow.com/q/50882936", "50882936")</f>
        <v>50882936</v>
      </c>
      <c r="B251" s="3">
        <v>0.3044619422572179</v>
      </c>
    </row>
    <row r="252" ht="15.75" customHeight="1">
      <c r="A252" s="2" t="str">
        <f>HYPERLINK("https://stackoverflow.com/q/47060216", "47060216")</f>
        <v>47060216</v>
      </c>
      <c r="B252" s="3">
        <v>0.303030303030303</v>
      </c>
    </row>
    <row r="253" ht="15.75" customHeight="1">
      <c r="A253" s="2" t="str">
        <f>HYPERLINK("https://stackoverflow.com/q/48091397", "48091397")</f>
        <v>48091397</v>
      </c>
      <c r="B253" s="3">
        <v>0.3020833333333334</v>
      </c>
    </row>
    <row r="254" ht="15.75" customHeight="1">
      <c r="A254" s="2" t="str">
        <f>HYPERLINK("https://stackoverflow.com/q/58746868", "58746868")</f>
        <v>58746868</v>
      </c>
      <c r="B254" s="3">
        <v>0.3020833333333333</v>
      </c>
    </row>
    <row r="255" ht="15.75" customHeight="1">
      <c r="A255" s="2" t="str">
        <f>HYPERLINK("https://stackoverflow.com/q/44560224", "44560224")</f>
        <v>44560224</v>
      </c>
      <c r="B255" s="3">
        <v>0.2974588938714499</v>
      </c>
    </row>
    <row r="256" ht="15.75" customHeight="1">
      <c r="A256" s="2" t="str">
        <f>HYPERLINK("https://stackoverflow.com/q/42470252", "42470252")</f>
        <v>42470252</v>
      </c>
      <c r="B256" s="3">
        <v>0.2959001782531195</v>
      </c>
    </row>
    <row r="257" ht="15.75" customHeight="1">
      <c r="A257" s="2" t="str">
        <f>HYPERLINK("https://stackoverflow.com/q/58184044", "58184044")</f>
        <v>58184044</v>
      </c>
      <c r="B257" s="3">
        <v>0.2945736434108527</v>
      </c>
    </row>
    <row r="258" ht="15.75" customHeight="1">
      <c r="A258" s="2" t="str">
        <f>HYPERLINK("https://stackoverflow.com/q/58993188", "58993188")</f>
        <v>58993188</v>
      </c>
      <c r="B258" s="3">
        <v>0.2916666666666667</v>
      </c>
    </row>
    <row r="259" ht="15.75" customHeight="1">
      <c r="A259" s="2" t="str">
        <f>HYPERLINK("https://stackoverflow.com/q/52215513", "52215513")</f>
        <v>52215513</v>
      </c>
      <c r="B259" s="3">
        <v>0.2873563218390804</v>
      </c>
    </row>
    <row r="260" ht="15.75" customHeight="1">
      <c r="A260" s="2" t="str">
        <f>HYPERLINK("https://stackoverflow.com/q/46060441", "46060441")</f>
        <v>46060441</v>
      </c>
      <c r="B260" s="3">
        <v>0.2841530054644808</v>
      </c>
    </row>
    <row r="261" ht="15.75" customHeight="1">
      <c r="A261" s="2" t="str">
        <f>HYPERLINK("https://stackoverflow.com/q/56990210", "56990210")</f>
        <v>56990210</v>
      </c>
      <c r="B261" s="3">
        <v>0.2837465564738292</v>
      </c>
    </row>
    <row r="262" ht="15.75" customHeight="1">
      <c r="A262" s="2" t="str">
        <f>HYPERLINK("https://stackoverflow.com/q/60428312", "60428312")</f>
        <v>60428312</v>
      </c>
      <c r="B262" s="3">
        <v>0.2834645669291339</v>
      </c>
    </row>
    <row r="263" ht="15.75" customHeight="1">
      <c r="A263" s="2" t="str">
        <f>HYPERLINK("https://stackoverflow.com/q/58360160", "58360160")</f>
        <v>58360160</v>
      </c>
      <c r="B263" s="3">
        <v>0.28125</v>
      </c>
    </row>
    <row r="264" ht="15.75" customHeight="1">
      <c r="A264" s="2" t="str">
        <f>HYPERLINK("https://stackoverflow.com/q/26043809", "26043809")</f>
        <v>26043809</v>
      </c>
      <c r="B264" s="3">
        <v>0.28099173553719</v>
      </c>
    </row>
    <row r="265" ht="15.75" customHeight="1">
      <c r="A265" s="2" t="str">
        <f>HYPERLINK("https://stackoverflow.com/q/45955538", "45955538")</f>
        <v>45955538</v>
      </c>
      <c r="B265" s="3">
        <v>0.2803030303030303</v>
      </c>
    </row>
    <row r="266" ht="15.75" customHeight="1">
      <c r="A266" s="2" t="str">
        <f>HYPERLINK("https://stackoverflow.com/q/26235358", "26235358")</f>
        <v>26235358</v>
      </c>
      <c r="B266" s="3">
        <v>0.2786259541984733</v>
      </c>
    </row>
    <row r="267" ht="15.75" customHeight="1">
      <c r="A267" s="2" t="str">
        <f>HYPERLINK("https://stackoverflow.com/q/57359844", "57359844")</f>
        <v>57359844</v>
      </c>
      <c r="B267" s="3">
        <v>0.2762923351158645</v>
      </c>
    </row>
    <row r="268" ht="15.75" customHeight="1">
      <c r="A268" s="2" t="str">
        <f>HYPERLINK("https://stackoverflow.com/q/50121723", "50121723")</f>
        <v>50121723</v>
      </c>
      <c r="B268" s="3">
        <v>0.2742616033755274</v>
      </c>
    </row>
    <row r="269" ht="15.75" customHeight="1">
      <c r="A269" s="2" t="str">
        <f>HYPERLINK("https://stackoverflow.com/q/58018964", "58018964")</f>
        <v>58018964</v>
      </c>
      <c r="B269" s="3">
        <v>0.2738095238095238</v>
      </c>
    </row>
    <row r="270" ht="15.75" customHeight="1">
      <c r="A270" s="2" t="str">
        <f>HYPERLINK("https://stackoverflow.com/q/12382382", "12382382")</f>
        <v>12382382</v>
      </c>
      <c r="B270" s="3">
        <v>0.2717948717948718</v>
      </c>
    </row>
    <row r="271" ht="15.75" customHeight="1">
      <c r="A271" s="2" t="str">
        <f>HYPERLINK("https://stackoverflow.com/q/44145365", "44145365")</f>
        <v>44145365</v>
      </c>
      <c r="B271" s="3">
        <v>0.2710622710622711</v>
      </c>
    </row>
    <row r="272" ht="15.75" customHeight="1">
      <c r="A272" s="2" t="str">
        <f>HYPERLINK("https://stackoverflow.com/q/59873880", "59873880")</f>
        <v>59873880</v>
      </c>
      <c r="B272" s="3">
        <v>0.2666666666666667</v>
      </c>
    </row>
    <row r="273" ht="15.75" customHeight="1">
      <c r="A273" s="2" t="str">
        <f>HYPERLINK("https://stackoverflow.com/q/42859142", "42859142")</f>
        <v>42859142</v>
      </c>
      <c r="B273" s="3">
        <v>0.2658227848101266</v>
      </c>
    </row>
    <row r="274" ht="15.75" customHeight="1">
      <c r="A274" s="2" t="str">
        <f>HYPERLINK("https://stackoverflow.com/q/46378576", "46378576")</f>
        <v>46378576</v>
      </c>
      <c r="B274" s="3">
        <v>0.2650918635170603</v>
      </c>
    </row>
    <row r="275" ht="15.75" customHeight="1">
      <c r="A275" s="2" t="str">
        <f>HYPERLINK("https://stackoverflow.com/q/55136468", "55136468")</f>
        <v>55136468</v>
      </c>
      <c r="B275" s="3">
        <v>0.261904761904762</v>
      </c>
    </row>
    <row r="276" ht="15.75" customHeight="1">
      <c r="A276" s="2" t="str">
        <f>HYPERLINK("https://stackoverflow.com/q/56826366", "56826366")</f>
        <v>56826366</v>
      </c>
      <c r="B276" s="3">
        <v>0.2604166666666667</v>
      </c>
    </row>
    <row r="277" ht="15.75" customHeight="1">
      <c r="A277" s="2" t="str">
        <f>HYPERLINK("https://stackoverflow.com/q/52205477", "52205477")</f>
        <v>52205477</v>
      </c>
      <c r="B277" s="3">
        <v>0.2598425196850394</v>
      </c>
    </row>
    <row r="278" ht="15.75" customHeight="1">
      <c r="A278" s="2" t="str">
        <f>HYPERLINK("https://stackoverflow.com/q/60434306", "60434306")</f>
        <v>60434306</v>
      </c>
      <c r="B278" s="3">
        <v>0.2508591065292097</v>
      </c>
    </row>
    <row r="279" ht="15.75" customHeight="1">
      <c r="A279" s="2" t="str">
        <f>HYPERLINK("https://stackoverflow.com/q/27364108", "27364108")</f>
        <v>27364108</v>
      </c>
      <c r="B279" s="3">
        <v>0.248062015503876</v>
      </c>
    </row>
    <row r="280" ht="15.75" customHeight="1">
      <c r="A280" s="2" t="str">
        <f>HYPERLINK("https://stackoverflow.com/q/22887879", "22887879")</f>
        <v>22887879</v>
      </c>
      <c r="B280" s="3">
        <v>0.2434301521438451</v>
      </c>
    </row>
    <row r="281" ht="15.75" customHeight="1">
      <c r="A281" s="2" t="str">
        <f>HYPERLINK("https://stackoverflow.com/q/51488750", "51488750")</f>
        <v>51488750</v>
      </c>
      <c r="B281" s="3">
        <v>0.2422062350119905</v>
      </c>
    </row>
    <row r="282" ht="15.75" customHeight="1">
      <c r="A282" s="2" t="str">
        <f>HYPERLINK("https://stackoverflow.com/q/55299725", "55299725")</f>
        <v>55299725</v>
      </c>
      <c r="B282" s="3">
        <v>0.2422062350119905</v>
      </c>
    </row>
    <row r="283" ht="15.75" customHeight="1">
      <c r="A283" s="2" t="str">
        <f>HYPERLINK("https://stackoverflow.com/q/48775484", "48775484")</f>
        <v>48775484</v>
      </c>
      <c r="B283" s="3">
        <v>0.2400000000000001</v>
      </c>
    </row>
    <row r="284" ht="15.75" customHeight="1">
      <c r="A284" s="2" t="str">
        <f>HYPERLINK("https://stackoverflow.com/q/58101720", "58101720")</f>
        <v>58101720</v>
      </c>
      <c r="B284" s="3">
        <v>0.2369146005509642</v>
      </c>
    </row>
    <row r="285" ht="15.75" customHeight="1">
      <c r="A285" s="2" t="str">
        <f>HYPERLINK("https://stackoverflow.com/q/45830273", "45830273")</f>
        <v>45830273</v>
      </c>
      <c r="B285" s="3">
        <v>0.2307692307692308</v>
      </c>
    </row>
    <row r="286" ht="15.75" customHeight="1">
      <c r="A286" s="2" t="str">
        <f>HYPERLINK("https://stackoverflow.com/q/54473192", "54473192")</f>
        <v>54473192</v>
      </c>
      <c r="B286" s="3">
        <v>0.2295081967213115</v>
      </c>
    </row>
    <row r="287" ht="15.75" customHeight="1">
      <c r="A287" s="2" t="str">
        <f>HYPERLINK("https://stackoverflow.com/q/46289453", "46289453")</f>
        <v>46289453</v>
      </c>
      <c r="B287" s="3">
        <v>0.228448275862069</v>
      </c>
    </row>
    <row r="288" ht="15.75" customHeight="1">
      <c r="A288" s="2" t="str">
        <f>HYPERLINK("https://stackoverflow.com/q/43213661", "43213661")</f>
        <v>43213661</v>
      </c>
      <c r="B288" s="3">
        <v>0.2254196642685851</v>
      </c>
    </row>
    <row r="289" ht="15.75" customHeight="1">
      <c r="A289" s="2" t="str">
        <f>HYPERLINK("https://stackoverflow.com/q/61867669", "61867669")</f>
        <v>61867669</v>
      </c>
      <c r="B289" s="3">
        <v>0.2235772357723577</v>
      </c>
    </row>
    <row r="290" ht="15.75" customHeight="1">
      <c r="A290" s="2" t="str">
        <f>HYPERLINK("https://stackoverflow.com/q/53748256", "53748256")</f>
        <v>53748256</v>
      </c>
      <c r="B290" s="3">
        <v>0.2131147540983606</v>
      </c>
    </row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2020-12-22T12:03:35Z</dcterms:created>
  <dc:creator>openpyxl</dc:creator>
</cp:coreProperties>
</file>