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JiJg3jOA+tSkmJMxcDocBjBT+0g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<sst xmlns="http://schemas.openxmlformats.org/spreadsheetml/2006/main" count="2" uniqueCount="2">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</sst>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HYPERLINK("https://stackoverflow.com/q/53648077", "53648077")</f>
        <v>53648077</v>
      </c>
      <c r="B2" s="3">
        <v>0.9289940828402367</v>
      </c>
    </row>
    <row r="3">
      <c r="A3" s="2" t="str">
        <f>HYPERLINK("https://stackoverflow.com/q/53666484", "53666484")</f>
        <v>53666484</v>
      </c>
      <c r="B3" s="3">
        <v>0.8927392739273928</v>
      </c>
    </row>
    <row r="4">
      <c r="A4" s="2" t="str">
        <f>HYPERLINK("https://stackoverflow.com/q/42912565", "42912565")</f>
        <v>42912565</v>
      </c>
      <c r="B4" s="3">
        <v>0.8924731182795699</v>
      </c>
    </row>
    <row r="5">
      <c r="A5" s="2" t="str">
        <f>HYPERLINK("https://stackoverflow.com/q/51779833", "51779833")</f>
        <v>51779833</v>
      </c>
      <c r="B5" s="3">
        <v>0.8531468531468531</v>
      </c>
    </row>
    <row r="6">
      <c r="A6" s="2" t="str">
        <f>HYPERLINK("https://stackoverflow.com/q/60264611", "60264611")</f>
        <v>60264611</v>
      </c>
      <c r="B6" s="3">
        <v>0.8397435897435898</v>
      </c>
    </row>
    <row r="7">
      <c r="A7" s="2" t="str">
        <f>HYPERLINK("https://stackoverflow.com/q/51104084", "51104084")</f>
        <v>51104084</v>
      </c>
      <c r="B7" s="3">
        <v>0.83003300330033</v>
      </c>
    </row>
    <row r="8">
      <c r="A8" s="2" t="str">
        <f>HYPERLINK("https://stackoverflow.com/q/56659832", "56659832")</f>
        <v>56659832</v>
      </c>
      <c r="B8" s="3">
        <v>0.8286384976525822</v>
      </c>
    </row>
    <row r="9">
      <c r="A9" s="2" t="str">
        <f>HYPERLINK("https://stackoverflow.com/q/56394710", "56394710")</f>
        <v>56394710</v>
      </c>
      <c r="B9" s="3">
        <v>0.8246753246753247</v>
      </c>
    </row>
    <row r="10">
      <c r="A10" s="2" t="str">
        <f>HYPERLINK("https://stackoverflow.com/q/57887686", "57887686")</f>
        <v>57887686</v>
      </c>
      <c r="B10" s="3">
        <v>0.8151515151515153</v>
      </c>
    </row>
    <row r="11">
      <c r="A11" s="2" t="str">
        <f>HYPERLINK("https://stackoverflow.com/q/59548023", "59548023")</f>
        <v>59548023</v>
      </c>
      <c r="B11" s="3">
        <v>0.7954022988505747</v>
      </c>
    </row>
    <row r="12">
      <c r="A12" s="2" t="str">
        <f>HYPERLINK("https://stackoverflow.com/q/59638262", "59638262")</f>
        <v>59638262</v>
      </c>
      <c r="B12" s="3">
        <v>0.7923497267759563</v>
      </c>
    </row>
    <row r="13">
      <c r="A13" s="2" t="str">
        <f>HYPERLINK("https://stackoverflow.com/q/43480568", "43480568")</f>
        <v>43480568</v>
      </c>
      <c r="B13" s="3">
        <v>0.788135593220339</v>
      </c>
    </row>
    <row r="14">
      <c r="A14" s="2" t="str">
        <f>HYPERLINK("https://stackoverflow.com/q/39232599", "39232599")</f>
        <v>39232599</v>
      </c>
      <c r="B14" s="3">
        <v>0.7850877192982456</v>
      </c>
    </row>
    <row r="15">
      <c r="A15" s="2" t="str">
        <f>HYPERLINK("https://stackoverflow.com/q/53698558", "53698558")</f>
        <v>53698558</v>
      </c>
      <c r="B15" s="3">
        <v>0.7802197802197802</v>
      </c>
    </row>
    <row r="16">
      <c r="A16" s="2" t="str">
        <f>HYPERLINK("https://stackoverflow.com/q/51744626", "51744626")</f>
        <v>51744626</v>
      </c>
      <c r="B16" s="3">
        <v>0.7797619047619048</v>
      </c>
    </row>
    <row r="17">
      <c r="A17" s="2" t="str">
        <f>HYPERLINK("https://stackoverflow.com/q/61021604", "61021604")</f>
        <v>61021604</v>
      </c>
      <c r="B17" s="3">
        <v>0.778830963665087</v>
      </c>
    </row>
    <row r="18">
      <c r="A18" s="2" t="str">
        <f>HYPERLINK("https://stackoverflow.com/q/55511963", "55511963")</f>
        <v>55511963</v>
      </c>
      <c r="B18" s="3">
        <v>0.7759562841530054</v>
      </c>
    </row>
    <row r="19">
      <c r="A19" s="2" t="str">
        <f>HYPERLINK("https://stackoverflow.com/q/35894935", "35894935")</f>
        <v>35894935</v>
      </c>
      <c r="B19" s="3">
        <v>0.7721518987341772</v>
      </c>
    </row>
    <row r="20">
      <c r="A20" s="2" t="str">
        <f>HYPERLINK("https://stackoverflow.com/q/51764889", "51764889")</f>
        <v>51764889</v>
      </c>
      <c r="B20" s="3">
        <v>0.7682926829268293</v>
      </c>
    </row>
    <row r="21" ht="15.75" customHeight="1">
      <c r="A21" s="2" t="str">
        <f>HYPERLINK("https://stackoverflow.com/q/54175015", "54175015")</f>
        <v>54175015</v>
      </c>
      <c r="B21" s="3">
        <v>0.7661691542288557</v>
      </c>
    </row>
    <row r="22" ht="15.75" customHeight="1">
      <c r="A22" s="2" t="str">
        <f>HYPERLINK("https://stackoverflow.com/q/41935351", "41935351")</f>
        <v>41935351</v>
      </c>
      <c r="B22" s="3">
        <v>0.761904761904762</v>
      </c>
    </row>
    <row r="23" ht="15.75" customHeight="1">
      <c r="A23" s="2" t="str">
        <f>HYPERLINK("https://stackoverflow.com/q/61676962", "61676962")</f>
        <v>61676962</v>
      </c>
      <c r="B23" s="3">
        <v>0.7597402597402597</v>
      </c>
    </row>
    <row r="24" ht="15.75" customHeight="1">
      <c r="A24" s="2" t="str">
        <f>HYPERLINK("https://stackoverflow.com/q/58296033", "58296033")</f>
        <v>58296033</v>
      </c>
      <c r="B24" s="3">
        <v>0.7535211267605635</v>
      </c>
    </row>
    <row r="25" ht="15.75" customHeight="1">
      <c r="A25" s="2" t="str">
        <f>HYPERLINK("https://stackoverflow.com/q/52224883", "52224883")</f>
        <v>52224883</v>
      </c>
      <c r="B25" s="3">
        <v>0.7517241379310345</v>
      </c>
    </row>
    <row r="26" ht="15.75" customHeight="1">
      <c r="A26" s="2" t="str">
        <f>HYPERLINK("https://stackoverflow.com/q/61331112", "61331112")</f>
        <v>61331112</v>
      </c>
      <c r="B26" s="3">
        <v>0.751054852320675</v>
      </c>
    </row>
    <row r="27" ht="15.75" customHeight="1">
      <c r="A27" s="2" t="str">
        <f>HYPERLINK("https://stackoverflow.com/q/57978754", "57978754")</f>
        <v>57978754</v>
      </c>
      <c r="B27" s="3">
        <v>0.75</v>
      </c>
    </row>
    <row r="28" ht="15.75" customHeight="1">
      <c r="A28" s="2" t="str">
        <f>HYPERLINK("https://stackoverflow.com/q/46303370", "46303370")</f>
        <v>46303370</v>
      </c>
      <c r="B28" s="3">
        <v>0.7473118279569891</v>
      </c>
    </row>
    <row r="29" ht="15.75" customHeight="1">
      <c r="A29" s="2" t="str">
        <f>HYPERLINK("https://stackoverflow.com/q/55384701", "55384701")</f>
        <v>55384701</v>
      </c>
      <c r="B29" s="3">
        <v>0.7401129943502825</v>
      </c>
    </row>
    <row r="30" ht="15.75" customHeight="1">
      <c r="A30" s="2" t="str">
        <f>HYPERLINK("https://stackoverflow.com/q/56596515", "56596515")</f>
        <v>56596515</v>
      </c>
      <c r="B30" s="3">
        <v>0.7395833333333334</v>
      </c>
    </row>
    <row r="31" ht="15.75" customHeight="1">
      <c r="A31" s="2" t="str">
        <f>HYPERLINK("https://stackoverflow.com/q/58711935", "58711935")</f>
        <v>58711935</v>
      </c>
      <c r="B31" s="3">
        <v>0.7377049180327868</v>
      </c>
    </row>
    <row r="32" ht="15.75" customHeight="1">
      <c r="A32" s="2" t="str">
        <f>HYPERLINK("https://stackoverflow.com/q/52294548", "52294548")</f>
        <v>52294548</v>
      </c>
      <c r="B32" s="3">
        <v>0.7372549019607844</v>
      </c>
    </row>
    <row r="33" ht="15.75" customHeight="1">
      <c r="A33" s="2" t="str">
        <f>HYPERLINK("https://stackoverflow.com/q/47803698", "47803698")</f>
        <v>47803698</v>
      </c>
      <c r="B33" s="3">
        <v>0.7311233885819521</v>
      </c>
    </row>
    <row r="34" ht="15.75" customHeight="1">
      <c r="A34" s="2" t="str">
        <f>HYPERLINK("https://stackoverflow.com/q/60811100", "60811100")</f>
        <v>60811100</v>
      </c>
      <c r="B34" s="3">
        <v>0.7276422764227641</v>
      </c>
    </row>
    <row r="35" ht="15.75" customHeight="1">
      <c r="A35" s="2" t="str">
        <f>HYPERLINK("https://stackoverflow.com/q/53506323", "53506323")</f>
        <v>53506323</v>
      </c>
      <c r="B35" s="3">
        <v>0.7216117216117216</v>
      </c>
    </row>
    <row r="36" ht="15.75" customHeight="1">
      <c r="A36" s="2" t="str">
        <f>HYPERLINK("https://stackoverflow.com/q/50444796", "50444796")</f>
        <v>50444796</v>
      </c>
      <c r="B36" s="3">
        <v>0.717948717948718</v>
      </c>
    </row>
    <row r="37" ht="15.75" customHeight="1">
      <c r="A37" s="2" t="str">
        <f>HYPERLINK("https://stackoverflow.com/q/61936613", "61936613")</f>
        <v>61936613</v>
      </c>
      <c r="B37" s="3">
        <v>0.7103825136612022</v>
      </c>
    </row>
    <row r="38" ht="15.75" customHeight="1">
      <c r="A38" s="2" t="str">
        <f>HYPERLINK("https://stackoverflow.com/q/53606563", "53606563")</f>
        <v>53606563</v>
      </c>
      <c r="B38" s="3">
        <v>0.7083333333333334</v>
      </c>
    </row>
    <row r="39" ht="15.75" customHeight="1">
      <c r="A39" s="2" t="str">
        <f>HYPERLINK("https://stackoverflow.com/q/56794171", "56794171")</f>
        <v>56794171</v>
      </c>
      <c r="B39" s="3">
        <v>0.7068965517241379</v>
      </c>
    </row>
    <row r="40" ht="15.75" customHeight="1">
      <c r="A40" s="2" t="str">
        <f>HYPERLINK("https://stackoverflow.com/q/52854298", "52854298")</f>
        <v>52854298</v>
      </c>
      <c r="B40" s="3">
        <v>0.7019867549668873</v>
      </c>
    </row>
    <row r="41" ht="15.75" customHeight="1">
      <c r="A41" s="2" t="str">
        <f>HYPERLINK("https://stackoverflow.com/q/48757984", "48757984")</f>
        <v>48757984</v>
      </c>
      <c r="B41" s="3">
        <v>0.7006369426751592</v>
      </c>
    </row>
    <row r="42" ht="15.75" customHeight="1">
      <c r="A42" s="2" t="str">
        <f>HYPERLINK("https://stackoverflow.com/q/56300833", "56300833")</f>
        <v>56300833</v>
      </c>
      <c r="B42" s="3">
        <v>0.7003058103975537</v>
      </c>
    </row>
    <row r="43" ht="15.75" customHeight="1">
      <c r="A43" s="2" t="str">
        <f>HYPERLINK("https://stackoverflow.com/q/53539159", "53539159")</f>
        <v>53539159</v>
      </c>
      <c r="B43" s="3">
        <v>0.6975717439293598</v>
      </c>
    </row>
    <row r="44" ht="15.75" customHeight="1">
      <c r="A44" s="2" t="str">
        <f>HYPERLINK("https://stackoverflow.com/q/58861074", "58861074")</f>
        <v>58861074</v>
      </c>
      <c r="B44" s="3">
        <v>0.6927083333333334</v>
      </c>
    </row>
    <row r="45" ht="15.75" customHeight="1">
      <c r="A45" s="2" t="str">
        <f>HYPERLINK("https://stackoverflow.com/q/48383905", "48383905")</f>
        <v>48383905</v>
      </c>
      <c r="B45" s="3">
        <v>0.6885245901639345</v>
      </c>
    </row>
    <row r="46" ht="15.75" customHeight="1">
      <c r="A46" s="2" t="str">
        <f>HYPERLINK("https://stackoverflow.com/q/53708352", "53708352")</f>
        <v>53708352</v>
      </c>
      <c r="B46" s="3">
        <v>0.6866666666666666</v>
      </c>
    </row>
    <row r="47" ht="15.75" customHeight="1">
      <c r="A47" s="2" t="str">
        <f>HYPERLINK("https://stackoverflow.com/q/61685582", "61685582")</f>
        <v>61685582</v>
      </c>
      <c r="B47" s="3">
        <v>0.6809523809523811</v>
      </c>
    </row>
    <row r="48" ht="15.75" customHeight="1">
      <c r="A48" s="2" t="str">
        <f>HYPERLINK("https://stackoverflow.com/q/55242183", "55242183")</f>
        <v>55242183</v>
      </c>
      <c r="B48" s="3">
        <v>0.6788617886178863</v>
      </c>
    </row>
    <row r="49" ht="15.75" customHeight="1">
      <c r="A49" s="2" t="str">
        <f>HYPERLINK("https://stackoverflow.com/q/59046675", "59046675")</f>
        <v>59046675</v>
      </c>
      <c r="B49" s="3">
        <v>0.6788617886178862</v>
      </c>
    </row>
    <row r="50" ht="15.75" customHeight="1">
      <c r="A50" s="2" t="str">
        <f>HYPERLINK("https://stackoverflow.com/q/56001929", "56001929")</f>
        <v>56001929</v>
      </c>
      <c r="B50" s="3">
        <v>0.6784037558685446</v>
      </c>
    </row>
    <row r="51" ht="15.75" customHeight="1">
      <c r="A51" s="2" t="str">
        <f>HYPERLINK("https://stackoverflow.com/q/46627009", "46627009")</f>
        <v>46627009</v>
      </c>
      <c r="B51" s="3">
        <v>0.6769759450171822</v>
      </c>
    </row>
    <row r="52" ht="15.75" customHeight="1">
      <c r="A52" s="2" t="str">
        <f>HYPERLINK("https://stackoverflow.com/q/58222198", "58222198")</f>
        <v>58222198</v>
      </c>
      <c r="B52" s="3">
        <v>0.672782874617737</v>
      </c>
    </row>
    <row r="53" ht="15.75" customHeight="1">
      <c r="A53" s="2" t="str">
        <f>HYPERLINK("https://stackoverflow.com/q/46314967", "46314967")</f>
        <v>46314967</v>
      </c>
      <c r="B53" s="3">
        <v>0.6693548387096774</v>
      </c>
    </row>
    <row r="54" ht="15.75" customHeight="1">
      <c r="A54" s="2" t="str">
        <f>HYPERLINK("https://stackoverflow.com/q/52443062", "52443062")</f>
        <v>52443062</v>
      </c>
      <c r="B54" s="3">
        <v>0.6666666666666667</v>
      </c>
    </row>
    <row r="55" ht="15.75" customHeight="1">
      <c r="A55" s="2" t="str">
        <f>HYPERLINK("https://stackoverflow.com/q/56781139", "56781139")</f>
        <v>56781139</v>
      </c>
      <c r="B55" s="3">
        <v>0.6666666666666667</v>
      </c>
    </row>
    <row r="56" ht="15.75" customHeight="1">
      <c r="A56" s="2" t="str">
        <f>HYPERLINK("https://stackoverflow.com/q/53590054", "53590054")</f>
        <v>53590054</v>
      </c>
      <c r="B56" s="3">
        <v>0.6666666666666666</v>
      </c>
    </row>
    <row r="57" ht="15.75" customHeight="1">
      <c r="A57" s="2" t="str">
        <f>HYPERLINK("https://stackoverflow.com/q/57713713", "57713713")</f>
        <v>57713713</v>
      </c>
      <c r="B57" s="3">
        <v>0.6634304207119742</v>
      </c>
    </row>
    <row r="58" ht="15.75" customHeight="1">
      <c r="A58" s="2" t="str">
        <f>HYPERLINK("https://stackoverflow.com/q/56830039", "56830039")</f>
        <v>56830039</v>
      </c>
      <c r="B58" s="3">
        <v>0.6626016260162602</v>
      </c>
    </row>
    <row r="59" ht="15.75" customHeight="1">
      <c r="A59" s="2" t="str">
        <f>HYPERLINK("https://stackoverflow.com/q/61217110", "61217110")</f>
        <v>61217110</v>
      </c>
      <c r="B59" s="3">
        <v>0.6612021857923497</v>
      </c>
    </row>
    <row r="60" ht="15.75" customHeight="1">
      <c r="A60" s="2" t="str">
        <f>HYPERLINK("https://stackoverflow.com/q/53644174", "53644174")</f>
        <v>53644174</v>
      </c>
      <c r="B60" s="3">
        <v>0.6587926509186353</v>
      </c>
    </row>
    <row r="61" ht="15.75" customHeight="1">
      <c r="A61" s="2" t="str">
        <f>HYPERLINK("https://stackoverflow.com/q/45418662", "45418662")</f>
        <v>45418662</v>
      </c>
      <c r="B61" s="3">
        <v>0.6575342465753425</v>
      </c>
    </row>
    <row r="62" ht="15.75" customHeight="1">
      <c r="A62" s="2" t="str">
        <f>HYPERLINK("https://stackoverflow.com/q/58876011", "58876011")</f>
        <v>58876011</v>
      </c>
      <c r="B62" s="3">
        <v>0.6528925619834711</v>
      </c>
    </row>
    <row r="63" ht="15.75" customHeight="1">
      <c r="A63" s="2" t="str">
        <f>HYPERLINK("https://stackoverflow.com/q/46158698", "46158698")</f>
        <v>46158698</v>
      </c>
      <c r="B63" s="3">
        <v>0.6513761467889908</v>
      </c>
    </row>
    <row r="64" ht="15.75" customHeight="1">
      <c r="A64" s="2" t="str">
        <f>HYPERLINK("https://stackoverflow.com/q/50775621", "50775621")</f>
        <v>50775621</v>
      </c>
      <c r="B64" s="3">
        <v>0.6482939632545933</v>
      </c>
    </row>
    <row r="65" ht="15.75" customHeight="1">
      <c r="A65" s="2" t="str">
        <f>HYPERLINK("https://stackoverflow.com/q/59189512", "59189512")</f>
        <v>59189512</v>
      </c>
      <c r="B65" s="3">
        <v>0.6477272727272728</v>
      </c>
    </row>
    <row r="66" ht="15.75" customHeight="1">
      <c r="A66" s="2" t="str">
        <f>HYPERLINK("https://stackoverflow.com/q/60177666", "60177666")</f>
        <v>60177666</v>
      </c>
      <c r="B66" s="3">
        <v>0.6457399103139013</v>
      </c>
    </row>
    <row r="67" ht="15.75" customHeight="1">
      <c r="A67" s="2" t="str">
        <f>HYPERLINK("https://stackoverflow.com/q/52836878", "52836878")</f>
        <v>52836878</v>
      </c>
      <c r="B67" s="3">
        <v>0.6440677966101696</v>
      </c>
    </row>
    <row r="68" ht="15.75" customHeight="1">
      <c r="A68" s="2" t="str">
        <f>HYPERLINK("https://stackoverflow.com/q/54884332", "54884332")</f>
        <v>54884332</v>
      </c>
      <c r="B68" s="3">
        <v>0.6416666666666667</v>
      </c>
    </row>
    <row r="69" ht="15.75" customHeight="1">
      <c r="A69" s="2" t="str">
        <f>HYPERLINK("https://stackoverflow.com/q/49957580", "49957580")</f>
        <v>49957580</v>
      </c>
      <c r="B69" s="3">
        <v>0.6403508771929826</v>
      </c>
    </row>
    <row r="70" ht="15.75" customHeight="1">
      <c r="A70" s="2" t="str">
        <f>HYPERLINK("https://stackoverflow.com/q/56180340", "56180340")</f>
        <v>56180340</v>
      </c>
      <c r="B70" s="3">
        <v>0.6403508771929824</v>
      </c>
    </row>
    <row r="71" ht="15.75" customHeight="1">
      <c r="A71" s="2" t="str">
        <f>HYPERLINK("https://stackoverflow.com/q/56229332", "56229332")</f>
        <v>56229332</v>
      </c>
      <c r="B71" s="3">
        <v>0.6263440860215054</v>
      </c>
    </row>
    <row r="72" ht="15.75" customHeight="1">
      <c r="A72" s="2" t="str">
        <f>HYPERLINK("https://stackoverflow.com/q/43261740", "43261740")</f>
        <v>43261740</v>
      </c>
      <c r="B72" s="3">
        <v>0.6257575757575757</v>
      </c>
    </row>
    <row r="73" ht="15.75" customHeight="1">
      <c r="A73" s="2" t="str">
        <f>HYPERLINK("https://stackoverflow.com/q/53739089", "53739089")</f>
        <v>53739089</v>
      </c>
      <c r="B73" s="3">
        <v>0.6238738738738738</v>
      </c>
    </row>
    <row r="74" ht="15.75" customHeight="1">
      <c r="A74" s="2" t="str">
        <f>HYPERLINK("https://stackoverflow.com/q/58573319", "58573319")</f>
        <v>58573319</v>
      </c>
      <c r="B74" s="3">
        <v>0.6236559139784946</v>
      </c>
    </row>
    <row r="75" ht="15.75" customHeight="1">
      <c r="A75" s="2" t="str">
        <f>HYPERLINK("https://stackoverflow.com/q/56625748", "56625748")</f>
        <v>56625748</v>
      </c>
      <c r="B75" s="3">
        <v>0.6231884057971014</v>
      </c>
    </row>
    <row r="76" ht="15.75" customHeight="1">
      <c r="A76" s="2" t="str">
        <f>HYPERLINK("https://stackoverflow.com/q/58074597", "58074597")</f>
        <v>58074597</v>
      </c>
      <c r="B76" s="3">
        <v>0.6219931271477663</v>
      </c>
    </row>
    <row r="77" ht="15.75" customHeight="1">
      <c r="A77" s="2" t="str">
        <f>HYPERLINK("https://stackoverflow.com/q/53728623", "53728623")</f>
        <v>53728623</v>
      </c>
      <c r="B77" s="3">
        <v>0.6199376947040498</v>
      </c>
    </row>
    <row r="78" ht="15.75" customHeight="1">
      <c r="A78" s="2" t="str">
        <f>HYPERLINK("https://stackoverflow.com/q/53192332", "53192332")</f>
        <v>53192332</v>
      </c>
      <c r="B78" s="3">
        <v>0.6173570019723866</v>
      </c>
    </row>
    <row r="79" ht="15.75" customHeight="1">
      <c r="A79" s="2" t="str">
        <f>HYPERLINK("https://stackoverflow.com/q/53108026", "53108026")</f>
        <v>53108026</v>
      </c>
      <c r="B79" s="3">
        <v>0.6147403685092128</v>
      </c>
    </row>
    <row r="80" ht="15.75" customHeight="1">
      <c r="A80" s="2" t="str">
        <f>HYPERLINK("https://stackoverflow.com/q/39490200", "39490200")</f>
        <v>39490200</v>
      </c>
      <c r="B80" s="3">
        <v>0.6097560975609756</v>
      </c>
    </row>
    <row r="81" ht="15.75" customHeight="1">
      <c r="A81" s="2" t="str">
        <f>HYPERLINK("https://stackoverflow.com/q/58739353", "58739353")</f>
        <v>58739353</v>
      </c>
      <c r="B81" s="3">
        <v>0.607843137254902</v>
      </c>
    </row>
    <row r="82" ht="15.75" customHeight="1">
      <c r="A82" s="2" t="str">
        <f>HYPERLINK("https://stackoverflow.com/q/53604501", "53604501")</f>
        <v>53604501</v>
      </c>
      <c r="B82" s="3">
        <v>0.6060606060606061</v>
      </c>
    </row>
    <row r="83" ht="15.75" customHeight="1">
      <c r="A83" s="2" t="str">
        <f>HYPERLINK("https://stackoverflow.com/q/55764425", "55764425")</f>
        <v>55764425</v>
      </c>
      <c r="B83" s="3">
        <v>0.6057142857142856</v>
      </c>
    </row>
    <row r="84" ht="15.75" customHeight="1">
      <c r="A84" s="2" t="str">
        <f>HYPERLINK("https://stackoverflow.com/q/53966488", "53966488")</f>
        <v>53966488</v>
      </c>
      <c r="B84" s="3">
        <v>0.5961538461538463</v>
      </c>
    </row>
    <row r="85" ht="15.75" customHeight="1">
      <c r="A85" s="2" t="str">
        <f>HYPERLINK("https://stackoverflow.com/q/53171048", "53171048")</f>
        <v>53171048</v>
      </c>
      <c r="B85" s="3">
        <v>0.5956284153005464</v>
      </c>
    </row>
    <row r="86" ht="15.75" customHeight="1">
      <c r="A86" s="2" t="str">
        <f>HYPERLINK("https://stackoverflow.com/q/60532175", "60532175")</f>
        <v>60532175</v>
      </c>
      <c r="B86" s="3">
        <v>0.5950413223140496</v>
      </c>
    </row>
    <row r="87" ht="15.75" customHeight="1">
      <c r="A87" s="2" t="str">
        <f>HYPERLINK("https://stackoverflow.com/q/60269505", "60269505")</f>
        <v>60269505</v>
      </c>
      <c r="B87" s="3">
        <v>0.5939968404423381</v>
      </c>
    </row>
    <row r="88" ht="15.75" customHeight="1">
      <c r="A88" s="2" t="str">
        <f>HYPERLINK("https://stackoverflow.com/q/57602539", "57602539")</f>
        <v>57602539</v>
      </c>
      <c r="B88" s="3">
        <v>0.593607305936073</v>
      </c>
    </row>
    <row r="89" ht="15.75" customHeight="1">
      <c r="A89" s="2" t="str">
        <f>HYPERLINK("https://stackoverflow.com/q/31838520", "31838520")</f>
        <v>31838520</v>
      </c>
      <c r="B89" s="3">
        <v>0.5921052631578948</v>
      </c>
    </row>
    <row r="90" ht="15.75" customHeight="1">
      <c r="A90" s="2" t="str">
        <f>HYPERLINK("https://stackoverflow.com/q/56962875", "56962875")</f>
        <v>56962875</v>
      </c>
      <c r="B90" s="3">
        <v>0.5919003115264797</v>
      </c>
    </row>
    <row r="91" ht="15.75" customHeight="1">
      <c r="A91" s="2" t="str">
        <f>HYPERLINK("https://stackoverflow.com/q/54105367", "54105367")</f>
        <v>54105367</v>
      </c>
      <c r="B91" s="3">
        <v>0.5906862745098039</v>
      </c>
    </row>
    <row r="92" ht="15.75" customHeight="1">
      <c r="A92" s="2" t="str">
        <f>HYPERLINK("https://stackoverflow.com/q/51580416", "51580416")</f>
        <v>51580416</v>
      </c>
      <c r="B92" s="3">
        <v>0.5901639344262295</v>
      </c>
    </row>
    <row r="93" ht="15.75" customHeight="1">
      <c r="A93" s="2" t="str">
        <f>HYPERLINK("https://stackoverflow.com/q/55807363", "55807363")</f>
        <v>55807363</v>
      </c>
      <c r="B93" s="3">
        <v>0.5901639344262295</v>
      </c>
    </row>
    <row r="94" ht="15.75" customHeight="1">
      <c r="A94" s="2" t="str">
        <f>HYPERLINK("https://stackoverflow.com/q/60825886", "60825886")</f>
        <v>60825886</v>
      </c>
      <c r="B94" s="3">
        <v>0.5897435897435899</v>
      </c>
    </row>
    <row r="95" ht="15.75" customHeight="1">
      <c r="A95" s="2" t="str">
        <f>HYPERLINK("https://stackoverflow.com/q/54241538", "54241538")</f>
        <v>54241538</v>
      </c>
      <c r="B95" s="3">
        <v>0.5859375</v>
      </c>
    </row>
    <row r="96" ht="15.75" customHeight="1">
      <c r="A96" s="2" t="str">
        <f>HYPERLINK("https://stackoverflow.com/q/59709217", "59709217")</f>
        <v>59709217</v>
      </c>
      <c r="B96" s="3">
        <v>0.5804597701149425</v>
      </c>
    </row>
    <row r="97" ht="15.75" customHeight="1">
      <c r="A97" s="2" t="str">
        <f>HYPERLINK("https://stackoverflow.com/q/48158928", "48158928")</f>
        <v>48158928</v>
      </c>
      <c r="B97" s="3">
        <v>0.5782312925170068</v>
      </c>
    </row>
    <row r="98" ht="15.75" customHeight="1">
      <c r="A98" s="2" t="str">
        <f>HYPERLINK("https://stackoverflow.com/q/58294034", "58294034")</f>
        <v>58294034</v>
      </c>
      <c r="B98" s="3">
        <v>0.5765765765765765</v>
      </c>
    </row>
    <row r="99" ht="15.75" customHeight="1">
      <c r="A99" s="2" t="str">
        <f>HYPERLINK("https://stackoverflow.com/q/42900540", "42900540")</f>
        <v>42900540</v>
      </c>
      <c r="B99" s="3">
        <v>0.5754716981132075</v>
      </c>
    </row>
    <row r="100" ht="15.75" customHeight="1">
      <c r="A100" s="2" t="str">
        <f>HYPERLINK("https://stackoverflow.com/q/53784092", "53784092")</f>
        <v>53784092</v>
      </c>
      <c r="B100" s="3">
        <v>0.5737704918032787</v>
      </c>
    </row>
    <row r="101" ht="15.75" customHeight="1">
      <c r="A101" s="2" t="str">
        <f>HYPERLINK("https://stackoverflow.com/q/42859891", "42859891")</f>
        <v>42859891</v>
      </c>
      <c r="B101" s="3">
        <v>0.5721393034825871</v>
      </c>
    </row>
    <row r="102" ht="15.75" customHeight="1">
      <c r="A102" s="2" t="str">
        <f>HYPERLINK("https://stackoverflow.com/q/54822913", "54822913")</f>
        <v>54822913</v>
      </c>
      <c r="B102" s="3">
        <v>0.5701754385964912</v>
      </c>
    </row>
    <row r="103" ht="15.75" customHeight="1">
      <c r="A103" s="2" t="str">
        <f>HYPERLINK("https://stackoverflow.com/q/54700894", "54700894")</f>
        <v>54700894</v>
      </c>
      <c r="B103" s="3">
        <v>0.5701149425287357</v>
      </c>
    </row>
    <row r="104" ht="15.75" customHeight="1">
      <c r="A104" s="2" t="str">
        <f>HYPERLINK("https://stackoverflow.com/q/54143408", "54143408")</f>
        <v>54143408</v>
      </c>
      <c r="B104" s="3">
        <v>0.5698478561549101</v>
      </c>
    </row>
    <row r="105" ht="15.75" customHeight="1">
      <c r="A105" s="2" t="str">
        <f>HYPERLINK("https://stackoverflow.com/q/60284599", "60284599")</f>
        <v>60284599</v>
      </c>
      <c r="B105" s="3">
        <v>0.5688073394495413</v>
      </c>
    </row>
    <row r="106" ht="15.75" customHeight="1">
      <c r="A106" s="2" t="str">
        <f>HYPERLINK("https://stackoverflow.com/q/54403490", "54403490")</f>
        <v>54403490</v>
      </c>
      <c r="B106" s="3">
        <v>0.5685071574642127</v>
      </c>
    </row>
    <row r="107" ht="15.75" customHeight="1">
      <c r="A107" s="2" t="str">
        <f>HYPERLINK("https://stackoverflow.com/q/49006215", "49006215")</f>
        <v>49006215</v>
      </c>
      <c r="B107" s="3">
        <v>0.5680473372781065</v>
      </c>
    </row>
    <row r="108" ht="15.75" customHeight="1">
      <c r="A108" s="2" t="str">
        <f>HYPERLINK("https://stackoverflow.com/q/56380897", "56380897")</f>
        <v>56380897</v>
      </c>
      <c r="B108" s="3">
        <v>0.5672043010752689</v>
      </c>
    </row>
    <row r="109" ht="15.75" customHeight="1">
      <c r="A109" s="2" t="str">
        <f>HYPERLINK("https://stackoverflow.com/q/58205324", "58205324")</f>
        <v>58205324</v>
      </c>
      <c r="B109" s="3">
        <v>0.5638095238095239</v>
      </c>
    </row>
    <row r="110" ht="15.75" customHeight="1">
      <c r="A110" s="2" t="str">
        <f>HYPERLINK("https://stackoverflow.com/q/47336062", "47336062")</f>
        <v>47336062</v>
      </c>
      <c r="B110" s="3">
        <v>0.5633333333333334</v>
      </c>
    </row>
    <row r="111" ht="15.75" customHeight="1">
      <c r="A111" s="2" t="str">
        <f>HYPERLINK("https://stackoverflow.com/q/59405701", "59405701")</f>
        <v>59405701</v>
      </c>
      <c r="B111" s="3">
        <v>0.5611814345991561</v>
      </c>
    </row>
    <row r="112" ht="15.75" customHeight="1">
      <c r="A112" s="2" t="str">
        <f>HYPERLINK("https://stackoverflow.com/q/55050411", "55050411")</f>
        <v>55050411</v>
      </c>
      <c r="B112" s="3">
        <v>0.5585585585585585</v>
      </c>
    </row>
    <row r="113" ht="15.75" customHeight="1">
      <c r="A113" s="2" t="str">
        <f>HYPERLINK("https://stackoverflow.com/q/52191591", "52191591")</f>
        <v>52191591</v>
      </c>
      <c r="B113" s="3">
        <v>0.5572139303482586</v>
      </c>
    </row>
    <row r="114" ht="15.75" customHeight="1">
      <c r="A114" s="2" t="str">
        <f>HYPERLINK("https://stackoverflow.com/q/53586428", "53586428")</f>
        <v>53586428</v>
      </c>
      <c r="B114" s="3">
        <v>0.5565749235474006</v>
      </c>
    </row>
    <row r="115" ht="15.75" customHeight="1">
      <c r="A115" s="2" t="str">
        <f>HYPERLINK("https://stackoverflow.com/q/47772835", "47772835")</f>
        <v>47772835</v>
      </c>
      <c r="B115" s="3">
        <v>0.551558752997602</v>
      </c>
    </row>
    <row r="116" ht="15.75" customHeight="1">
      <c r="A116" s="2" t="str">
        <f>HYPERLINK("https://stackoverflow.com/q/59285415", "59285415")</f>
        <v>59285415</v>
      </c>
      <c r="B116" s="3">
        <v>0.5514592933947773</v>
      </c>
    </row>
    <row r="117" ht="15.75" customHeight="1">
      <c r="A117" s="2" t="str">
        <f>HYPERLINK("https://stackoverflow.com/q/51352700", "51352700")</f>
        <v>51352700</v>
      </c>
      <c r="B117" s="3">
        <v>0.5489130434782609</v>
      </c>
    </row>
    <row r="118" ht="15.75" customHeight="1">
      <c r="A118" s="2" t="str">
        <f>HYPERLINK("https://stackoverflow.com/q/57143256", "57143256")</f>
        <v>57143256</v>
      </c>
      <c r="B118" s="3">
        <v>0.5422885572139304</v>
      </c>
    </row>
    <row r="119" ht="15.75" customHeight="1">
      <c r="A119" s="2" t="str">
        <f>HYPERLINK("https://stackoverflow.com/q/41806580", "41806580")</f>
        <v>41806580</v>
      </c>
      <c r="B119" s="3">
        <v>0.5416666666666667</v>
      </c>
    </row>
    <row r="120" ht="15.75" customHeight="1">
      <c r="A120" s="2" t="str">
        <f>HYPERLINK("https://stackoverflow.com/q/56367478", "56367478")</f>
        <v>56367478</v>
      </c>
      <c r="B120" s="3">
        <v>0.541038525963149</v>
      </c>
    </row>
    <row r="121" ht="15.75" customHeight="1">
      <c r="A121" s="2" t="str">
        <f>HYPERLINK("https://stackoverflow.com/q/59759473", "59759473")</f>
        <v>59759473</v>
      </c>
      <c r="B121" s="3">
        <v>0.5400843881856541</v>
      </c>
    </row>
    <row r="122" ht="15.75" customHeight="1">
      <c r="A122" s="2" t="str">
        <f>HYPERLINK("https://stackoverflow.com/q/59505728", "59505728")</f>
        <v>59505728</v>
      </c>
      <c r="B122" s="3">
        <v>0.5330459770114943</v>
      </c>
    </row>
    <row r="123" ht="15.75" customHeight="1">
      <c r="A123" s="2" t="str">
        <f>HYPERLINK("https://stackoverflow.com/q/57750105", "57750105")</f>
        <v>57750105</v>
      </c>
      <c r="B123" s="3">
        <v>0.5296523517382412</v>
      </c>
    </row>
    <row r="124" ht="15.75" customHeight="1">
      <c r="A124" s="2" t="str">
        <f>HYPERLINK("https://stackoverflow.com/q/49320948", "49320948")</f>
        <v>49320948</v>
      </c>
      <c r="B124" s="3">
        <v>0.5256410256410257</v>
      </c>
    </row>
    <row r="125" ht="15.75" customHeight="1">
      <c r="A125" s="2" t="str">
        <f>HYPERLINK("https://stackoverflow.com/q/62087465", "62087465")</f>
        <v>62087465</v>
      </c>
      <c r="B125" s="3">
        <v>0.5251572327044025</v>
      </c>
    </row>
    <row r="126" ht="15.75" customHeight="1">
      <c r="A126" s="2" t="str">
        <f>HYPERLINK("https://stackoverflow.com/q/51674308", "51674308")</f>
        <v>51674308</v>
      </c>
      <c r="B126" s="3">
        <v>0.523809523809524</v>
      </c>
    </row>
    <row r="127" ht="15.75" customHeight="1">
      <c r="A127" s="2" t="str">
        <f>HYPERLINK("https://stackoverflow.com/q/51523396", "51523396")</f>
        <v>51523396</v>
      </c>
      <c r="B127" s="3">
        <v>0.5223880597014926</v>
      </c>
    </row>
    <row r="128" ht="15.75" customHeight="1">
      <c r="A128" s="2" t="str">
        <f>HYPERLINK("https://stackoverflow.com/q/60115832", "60115832")</f>
        <v>60115832</v>
      </c>
      <c r="B128" s="3">
        <v>0.5223097112860893</v>
      </c>
    </row>
    <row r="129" ht="15.75" customHeight="1">
      <c r="A129" s="2" t="str">
        <f>HYPERLINK("https://stackoverflow.com/q/45662481", "45662481")</f>
        <v>45662481</v>
      </c>
      <c r="B129" s="3">
        <v>0.5214521452145214</v>
      </c>
    </row>
    <row r="130" ht="15.75" customHeight="1">
      <c r="A130" s="2" t="str">
        <f>HYPERLINK("https://stackoverflow.com/q/43876357", "43876357")</f>
        <v>43876357</v>
      </c>
      <c r="B130" s="3">
        <v>0.5164075993091538</v>
      </c>
    </row>
    <row r="131" ht="15.75" customHeight="1">
      <c r="A131" s="2" t="str">
        <f>HYPERLINK("https://stackoverflow.com/q/55958319", "55958319")</f>
        <v>55958319</v>
      </c>
      <c r="B131" s="3">
        <v>0.5157657657657658</v>
      </c>
    </row>
    <row r="132" ht="15.75" customHeight="1">
      <c r="A132" s="2" t="str">
        <f>HYPERLINK("https://stackoverflow.com/q/58059973", "58059973")</f>
        <v>58059973</v>
      </c>
      <c r="B132" s="3">
        <v>0.5149812734082397</v>
      </c>
    </row>
    <row r="133" ht="15.75" customHeight="1">
      <c r="A133" s="2" t="str">
        <f>HYPERLINK("https://stackoverflow.com/q/51493460", "51493460")</f>
        <v>51493460</v>
      </c>
      <c r="B133" s="3">
        <v>0.5144927536231885</v>
      </c>
    </row>
    <row r="134" ht="15.75" customHeight="1">
      <c r="A134" s="2" t="str">
        <f>HYPERLINK("https://stackoverflow.com/q/53649899", "53649899")</f>
        <v>53649899</v>
      </c>
      <c r="B134" s="3">
        <v>0.5138004246284501</v>
      </c>
    </row>
    <row r="135" ht="15.75" customHeight="1">
      <c r="A135" s="2" t="str">
        <f>HYPERLINK("https://stackoverflow.com/q/56717423", "56717423")</f>
        <v>56717423</v>
      </c>
      <c r="B135" s="3">
        <v>0.5106382978723405</v>
      </c>
    </row>
    <row r="136" ht="15.75" customHeight="1">
      <c r="A136" s="2" t="str">
        <f>HYPERLINK("https://stackoverflow.com/q/61683219", "61683219")</f>
        <v>61683219</v>
      </c>
      <c r="B136" s="3">
        <v>0.5106382978723404</v>
      </c>
    </row>
    <row r="137" ht="15.75" customHeight="1">
      <c r="A137" s="2" t="str">
        <f>HYPERLINK("https://stackoverflow.com/q/57794087", "57794087")</f>
        <v>57794087</v>
      </c>
      <c r="B137" s="3">
        <v>0.5102040816326531</v>
      </c>
    </row>
    <row r="138" ht="15.75" customHeight="1">
      <c r="A138" s="2" t="str">
        <f>HYPERLINK("https://stackoverflow.com/q/52290270", "52290270")</f>
        <v>52290270</v>
      </c>
      <c r="B138" s="3">
        <v>0.5081967213114754</v>
      </c>
    </row>
    <row r="139" ht="15.75" customHeight="1">
      <c r="A139" s="2" t="str">
        <f>HYPERLINK("https://stackoverflow.com/q/52325612", "52325612")</f>
        <v>52325612</v>
      </c>
      <c r="B139" s="3">
        <v>0.5081967213114754</v>
      </c>
    </row>
    <row r="140" ht="15.75" customHeight="1">
      <c r="A140" s="2" t="str">
        <f>HYPERLINK("https://stackoverflow.com/q/57794437", "57794437")</f>
        <v>57794437</v>
      </c>
      <c r="B140" s="3">
        <v>0.5081967213114754</v>
      </c>
    </row>
    <row r="141" ht="15.75" customHeight="1">
      <c r="A141" s="2" t="str">
        <f>HYPERLINK("https://stackoverflow.com/q/51535030", "51535030")</f>
        <v>51535030</v>
      </c>
      <c r="B141" s="3">
        <v>0.5065616797900263</v>
      </c>
    </row>
    <row r="142" ht="15.75" customHeight="1">
      <c r="A142" s="2" t="str">
        <f>HYPERLINK("https://stackoverflow.com/q/57151076", "57151076")</f>
        <v>57151076</v>
      </c>
      <c r="B142" s="3">
        <v>0.5037878787878788</v>
      </c>
    </row>
    <row r="143" ht="15.75" customHeight="1">
      <c r="A143" s="2" t="str">
        <f>HYPERLINK("https://stackoverflow.com/q/57810467", "57810467")</f>
        <v>57810467</v>
      </c>
      <c r="B143" s="3">
        <v>0.5000000000000001</v>
      </c>
    </row>
    <row r="144" ht="15.75" customHeight="1">
      <c r="A144" s="2" t="str">
        <f>HYPERLINK("https://stackoverflow.com/q/55614851", "55614851")</f>
        <v>55614851</v>
      </c>
      <c r="B144" s="3">
        <v>0.4984276729559748</v>
      </c>
    </row>
    <row r="145" ht="15.75" customHeight="1">
      <c r="A145" s="2" t="str">
        <f>HYPERLINK("https://stackoverflow.com/q/57315003", "57315003")</f>
        <v>57315003</v>
      </c>
      <c r="B145" s="3">
        <v>0.4981549815498155</v>
      </c>
    </row>
    <row r="146" ht="15.75" customHeight="1">
      <c r="A146" s="2" t="str">
        <f>HYPERLINK("https://stackoverflow.com/q/54114480", "54114480")</f>
        <v>54114480</v>
      </c>
      <c r="B146" s="3">
        <v>0.4980392156862746</v>
      </c>
    </row>
    <row r="147" ht="15.75" customHeight="1">
      <c r="A147" s="2" t="str">
        <f>HYPERLINK("https://stackoverflow.com/q/55312355", "55312355")</f>
        <v>55312355</v>
      </c>
      <c r="B147" s="3">
        <v>0.4975124378109452</v>
      </c>
    </row>
    <row r="148" ht="15.75" customHeight="1">
      <c r="A148" s="2" t="str">
        <f>HYPERLINK("https://stackoverflow.com/q/56941817", "56941817")</f>
        <v>56941817</v>
      </c>
      <c r="B148" s="3">
        <v>0.4951923076923077</v>
      </c>
    </row>
    <row r="149" ht="15.75" customHeight="1">
      <c r="A149" s="2" t="str">
        <f>HYPERLINK("https://stackoverflow.com/q/57574048", "57574048")</f>
        <v>57574048</v>
      </c>
      <c r="B149" s="3">
        <v>0.4939759036144578</v>
      </c>
    </row>
    <row r="150" ht="15.75" customHeight="1">
      <c r="A150" s="2" t="str">
        <f>HYPERLINK("https://stackoverflow.com/q/37521245", "37521245")</f>
        <v>37521245</v>
      </c>
      <c r="B150" s="3">
        <v>0.4909090909090909</v>
      </c>
    </row>
    <row r="151" ht="15.75" customHeight="1">
      <c r="A151" s="2" t="str">
        <f>HYPERLINK("https://stackoverflow.com/q/54678756", "54678756")</f>
        <v>54678756</v>
      </c>
      <c r="B151" s="3">
        <v>0.49</v>
      </c>
    </row>
    <row r="152" ht="15.75" customHeight="1">
      <c r="A152" s="2" t="str">
        <f>HYPERLINK("https://stackoverflow.com/q/52187749", "52187749")</f>
        <v>52187749</v>
      </c>
      <c r="B152" s="3">
        <v>0.4887005649717514</v>
      </c>
    </row>
    <row r="153" ht="15.75" customHeight="1">
      <c r="A153" s="2" t="str">
        <f>HYPERLINK("https://stackoverflow.com/q/45068055", "45068055")</f>
        <v>45068055</v>
      </c>
      <c r="B153" s="3">
        <v>0.4862745098039217</v>
      </c>
    </row>
    <row r="154" ht="15.75" customHeight="1">
      <c r="A154" s="2" t="str">
        <f>HYPERLINK("https://stackoverflow.com/q/59847182", "59847182")</f>
        <v>59847182</v>
      </c>
      <c r="B154" s="3">
        <v>0.4856512141280354</v>
      </c>
    </row>
    <row r="155" ht="15.75" customHeight="1">
      <c r="A155" s="2" t="str">
        <f>HYPERLINK("https://stackoverflow.com/q/34814468", "34814468")</f>
        <v>34814468</v>
      </c>
      <c r="B155" s="3">
        <v>0.4829396325459318</v>
      </c>
    </row>
    <row r="156" ht="15.75" customHeight="1">
      <c r="A156" s="2" t="str">
        <f>HYPERLINK("https://stackoverflow.com/q/50487617", "50487617")</f>
        <v>50487617</v>
      </c>
      <c r="B156" s="3">
        <v>0.4828101644245142</v>
      </c>
    </row>
    <row r="157" ht="15.75" customHeight="1">
      <c r="A157" s="2" t="str">
        <f>HYPERLINK("https://stackoverflow.com/q/53843335", "53843335")</f>
        <v>53843335</v>
      </c>
      <c r="B157" s="3">
        <v>0.4823348694316436</v>
      </c>
    </row>
    <row r="158" ht="15.75" customHeight="1">
      <c r="A158" s="2" t="str">
        <f>HYPERLINK("https://stackoverflow.com/q/58384037", "58384037")</f>
        <v>58384037</v>
      </c>
      <c r="B158" s="3">
        <v>0.4810606060606061</v>
      </c>
    </row>
    <row r="159" ht="15.75" customHeight="1">
      <c r="A159" s="2" t="str">
        <f>HYPERLINK("https://stackoverflow.com/q/48466362", "48466362")</f>
        <v>48466362</v>
      </c>
      <c r="B159" s="3">
        <v>0.4793388429752067</v>
      </c>
    </row>
    <row r="160" ht="15.75" customHeight="1">
      <c r="A160" s="2" t="str">
        <f>HYPERLINK("https://stackoverflow.com/q/46088465", "46088465")</f>
        <v>46088465</v>
      </c>
      <c r="B160" s="3">
        <v>0.4791666666666667</v>
      </c>
    </row>
    <row r="161" ht="15.75" customHeight="1">
      <c r="A161" s="2" t="str">
        <f>HYPERLINK("https://stackoverflow.com/q/52058813", "52058813")</f>
        <v>52058813</v>
      </c>
      <c r="B161" s="3">
        <v>0.4779874213836478</v>
      </c>
    </row>
    <row r="162" ht="15.75" customHeight="1">
      <c r="A162" s="2" t="str">
        <f>HYPERLINK("https://stackoverflow.com/q/55832224", "55832224")</f>
        <v>55832224</v>
      </c>
      <c r="B162" s="3">
        <v>0.4776119402985075</v>
      </c>
    </row>
    <row r="163" ht="15.75" customHeight="1">
      <c r="A163" s="2" t="str">
        <f>HYPERLINK("https://stackoverflow.com/q/45483554", "45483554")</f>
        <v>45483554</v>
      </c>
      <c r="B163" s="3">
        <v>0.4767932489451477</v>
      </c>
    </row>
    <row r="164" ht="15.75" customHeight="1">
      <c r="A164" s="2" t="str">
        <f>HYPERLINK("https://stackoverflow.com/q/55881794", "55881794")</f>
        <v>55881794</v>
      </c>
      <c r="B164" s="3">
        <v>0.4761904761904763</v>
      </c>
    </row>
    <row r="165" ht="15.75" customHeight="1">
      <c r="A165" s="2" t="str">
        <f>HYPERLINK("https://stackoverflow.com/q/57306224", "57306224")</f>
        <v>57306224</v>
      </c>
      <c r="B165" s="3">
        <v>0.4761904761904762</v>
      </c>
    </row>
    <row r="166" ht="15.75" customHeight="1">
      <c r="A166" s="2" t="str">
        <f>HYPERLINK("https://stackoverflow.com/q/55476156", "55476156")</f>
        <v>55476156</v>
      </c>
      <c r="B166" s="3">
        <v>0.4710743801652893</v>
      </c>
    </row>
    <row r="167" ht="15.75" customHeight="1">
      <c r="A167" s="2" t="str">
        <f>HYPERLINK("https://stackoverflow.com/q/53192185", "53192185")</f>
        <v>53192185</v>
      </c>
      <c r="B167" s="3">
        <v>0.4690265486725663</v>
      </c>
    </row>
    <row r="168" ht="15.75" customHeight="1">
      <c r="A168" s="2" t="str">
        <f>HYPERLINK("https://stackoverflow.com/q/46463283", "46463283")</f>
        <v>46463283</v>
      </c>
      <c r="B168" s="3">
        <v>0.4660194174757282</v>
      </c>
    </row>
    <row r="169" ht="15.75" customHeight="1">
      <c r="A169" s="2" t="str">
        <f>HYPERLINK("https://stackoverflow.com/q/50466511", "50466511")</f>
        <v>50466511</v>
      </c>
      <c r="B169" s="3">
        <v>0.4641025641025642</v>
      </c>
    </row>
    <row r="170" ht="15.75" customHeight="1">
      <c r="A170" s="2" t="str">
        <f>HYPERLINK("https://stackoverflow.com/q/57216381", "57216381")</f>
        <v>57216381</v>
      </c>
      <c r="B170" s="3">
        <v>0.4635416666666667</v>
      </c>
    </row>
    <row r="171" ht="15.75" customHeight="1">
      <c r="A171" s="2" t="str">
        <f>HYPERLINK("https://stackoverflow.com/q/56742705", "56742705")</f>
        <v>56742705</v>
      </c>
      <c r="B171" s="3">
        <v>0.4630952380952381</v>
      </c>
    </row>
    <row r="172" ht="15.75" customHeight="1">
      <c r="A172" s="2" t="str">
        <f>HYPERLINK("https://stackoverflow.com/q/58416726", "58416726")</f>
        <v>58416726</v>
      </c>
      <c r="B172" s="3">
        <v>0.4608695652173914</v>
      </c>
    </row>
    <row r="173" ht="15.75" customHeight="1">
      <c r="A173" s="2" t="str">
        <f>HYPERLINK("https://stackoverflow.com/q/56897283", "56897283")</f>
        <v>56897283</v>
      </c>
      <c r="B173" s="3">
        <v>0.458974358974359</v>
      </c>
    </row>
    <row r="174" ht="15.75" customHeight="1">
      <c r="A174" s="2" t="str">
        <f>HYPERLINK("https://stackoverflow.com/q/58861624", "58861624")</f>
        <v>58861624</v>
      </c>
      <c r="B174" s="3">
        <v>0.4577114427860696</v>
      </c>
    </row>
    <row r="175" ht="15.75" customHeight="1">
      <c r="A175" s="2" t="str">
        <f>HYPERLINK("https://stackoverflow.com/q/56654096", "56654096")</f>
        <v>56654096</v>
      </c>
      <c r="B175" s="3">
        <v>0.4565217391304348</v>
      </c>
    </row>
    <row r="176" ht="15.75" customHeight="1">
      <c r="A176" s="2" t="str">
        <f>HYPERLINK("https://stackoverflow.com/q/56701895", "56701895")</f>
        <v>56701895</v>
      </c>
      <c r="B176" s="3">
        <v>0.4556962025316456</v>
      </c>
    </row>
    <row r="177" ht="15.75" customHeight="1">
      <c r="A177" s="2" t="str">
        <f>HYPERLINK("https://stackoverflow.com/q/60168463", "60168463")</f>
        <v>60168463</v>
      </c>
      <c r="B177" s="3">
        <v>0.4550724637681161</v>
      </c>
    </row>
    <row r="178" ht="15.75" customHeight="1">
      <c r="A178" s="2" t="str">
        <f>HYPERLINK("https://stackoverflow.com/q/52424944", "52424944")</f>
        <v>52424944</v>
      </c>
      <c r="B178" s="3">
        <v>0.4540229885057471</v>
      </c>
    </row>
    <row r="179" ht="15.75" customHeight="1">
      <c r="A179" s="2" t="str">
        <f>HYPERLINK("https://stackoverflow.com/q/58602509", "58602509")</f>
        <v>58602509</v>
      </c>
      <c r="B179" s="3">
        <v>0.453551912568306</v>
      </c>
    </row>
    <row r="180" ht="15.75" customHeight="1">
      <c r="A180" s="2" t="str">
        <f>HYPERLINK("https://stackoverflow.com/q/59018968", "59018968")</f>
        <v>59018968</v>
      </c>
      <c r="B180" s="3">
        <v>0.4523809523809524</v>
      </c>
    </row>
    <row r="181" ht="15.75" customHeight="1">
      <c r="A181" s="2" t="str">
        <f>HYPERLINK("https://stackoverflow.com/q/50506366", "50506366")</f>
        <v>50506366</v>
      </c>
      <c r="B181" s="3">
        <v>0.451219512195122</v>
      </c>
    </row>
    <row r="182" ht="15.75" customHeight="1">
      <c r="A182" s="2" t="str">
        <f>HYPERLINK("https://stackoverflow.com/q/45273016", "45273016")</f>
        <v>45273016</v>
      </c>
      <c r="B182" s="3">
        <v>0.4504504504504505</v>
      </c>
    </row>
    <row r="183" ht="15.75" customHeight="1">
      <c r="A183" s="2" t="str">
        <f>HYPERLINK("https://stackoverflow.com/q/57293526", "57293526")</f>
        <v>57293526</v>
      </c>
      <c r="B183" s="3">
        <v>0.4481236203090508</v>
      </c>
    </row>
    <row r="184" ht="15.75" customHeight="1">
      <c r="A184" s="2" t="str">
        <f>HYPERLINK("https://stackoverflow.com/q/51383918", "51383918")</f>
        <v>51383918</v>
      </c>
      <c r="B184" s="3">
        <v>0.446969696969697</v>
      </c>
    </row>
    <row r="185" ht="15.75" customHeight="1">
      <c r="A185" s="2" t="str">
        <f>HYPERLINK("https://stackoverflow.com/q/39488461", "39488461")</f>
        <v>39488461</v>
      </c>
      <c r="B185" s="3">
        <v>0.446886446886447</v>
      </c>
    </row>
    <row r="186" ht="15.75" customHeight="1">
      <c r="A186" s="2" t="str">
        <f>HYPERLINK("https://stackoverflow.com/q/40159662", "40159662")</f>
        <v>40159662</v>
      </c>
      <c r="B186" s="3">
        <v>0.4460093896713615</v>
      </c>
    </row>
    <row r="187" ht="15.75" customHeight="1">
      <c r="A187" s="2" t="str">
        <f>HYPERLINK("https://stackoverflow.com/q/53218116", "53218116")</f>
        <v>53218116</v>
      </c>
      <c r="B187" s="3">
        <v>0.4441176470588236</v>
      </c>
    </row>
    <row r="188" ht="15.75" customHeight="1">
      <c r="A188" s="2" t="str">
        <f>HYPERLINK("https://stackoverflow.com/q/61670491", "61670491")</f>
        <v>61670491</v>
      </c>
      <c r="B188" s="3">
        <v>0.444047619047619</v>
      </c>
    </row>
    <row r="189" ht="15.75" customHeight="1">
      <c r="A189" s="2" t="str">
        <f>HYPERLINK("https://stackoverflow.com/q/56055688", "56055688")</f>
        <v>56055688</v>
      </c>
      <c r="B189" s="3">
        <v>0.4440000000000001</v>
      </c>
    </row>
    <row r="190" ht="15.75" customHeight="1">
      <c r="A190" s="2" t="str">
        <f>HYPERLINK("https://stackoverflow.com/q/50216642", "50216642")</f>
        <v>50216642</v>
      </c>
      <c r="B190" s="3">
        <v>0.4429223744292237</v>
      </c>
    </row>
    <row r="191" ht="15.75" customHeight="1">
      <c r="A191" s="2" t="str">
        <f>HYPERLINK("https://stackoverflow.com/q/39493708", "39493708")</f>
        <v>39493708</v>
      </c>
      <c r="B191" s="3">
        <v>0.4428571428571429</v>
      </c>
    </row>
    <row r="192" ht="15.75" customHeight="1">
      <c r="A192" s="2" t="str">
        <f>HYPERLINK("https://stackoverflow.com/q/49372027", "49372027")</f>
        <v>49372027</v>
      </c>
      <c r="B192" s="3">
        <v>0.4395604395604397</v>
      </c>
    </row>
    <row r="193" ht="15.75" customHeight="1">
      <c r="A193" s="2" t="str">
        <f>HYPERLINK("https://stackoverflow.com/q/46257017", "46257017")</f>
        <v>46257017</v>
      </c>
      <c r="B193" s="3">
        <v>0.4393939393939394</v>
      </c>
    </row>
    <row r="194" ht="15.75" customHeight="1">
      <c r="A194" s="2" t="str">
        <f>HYPERLINK("https://stackoverflow.com/q/44950507", "44950507")</f>
        <v>44950507</v>
      </c>
      <c r="B194" s="3">
        <v>0.4385964912280702</v>
      </c>
    </row>
    <row r="195" ht="15.75" customHeight="1">
      <c r="A195" s="2" t="str">
        <f>HYPERLINK("https://stackoverflow.com/q/60772816", "60772816")</f>
        <v>60772816</v>
      </c>
      <c r="B195" s="3">
        <v>0.4384057971014492</v>
      </c>
    </row>
    <row r="196" ht="15.75" customHeight="1">
      <c r="A196" s="2" t="str">
        <f>HYPERLINK("https://stackoverflow.com/q/60429162", "60429162")</f>
        <v>60429162</v>
      </c>
      <c r="B196" s="3">
        <v>0.4383561643835616</v>
      </c>
    </row>
    <row r="197" ht="15.75" customHeight="1">
      <c r="A197" s="2" t="str">
        <f>HYPERLINK("https://stackoverflow.com/q/59557099", "59557099")</f>
        <v>59557099</v>
      </c>
      <c r="B197" s="3">
        <v>0.4366666666666668</v>
      </c>
    </row>
    <row r="198" ht="15.75" customHeight="1">
      <c r="A198" s="2" t="str">
        <f>HYPERLINK("https://stackoverflow.com/q/57432558", "57432558")</f>
        <v>57432558</v>
      </c>
      <c r="B198" s="3">
        <v>0.4333333333333333</v>
      </c>
    </row>
    <row r="199" ht="15.75" customHeight="1">
      <c r="A199" s="2" t="str">
        <f>HYPERLINK("https://stackoverflow.com/q/42388942", "42388942")</f>
        <v>42388942</v>
      </c>
      <c r="B199" s="3">
        <v>0.428030303030303</v>
      </c>
    </row>
    <row r="200" ht="15.75" customHeight="1">
      <c r="A200" s="2" t="str">
        <f>HYPERLINK("https://stackoverflow.com/q/53286917", "53286917")</f>
        <v>53286917</v>
      </c>
      <c r="B200" s="3">
        <v>0.4269972451790635</v>
      </c>
    </row>
    <row r="201" ht="15.75" customHeight="1">
      <c r="A201" s="2" t="str">
        <f>HYPERLINK("https://stackoverflow.com/q/57811097", "57811097")</f>
        <v>57811097</v>
      </c>
      <c r="B201" s="3">
        <v>0.4269972451790635</v>
      </c>
    </row>
    <row r="202" ht="15.75" customHeight="1">
      <c r="A202" s="2" t="str">
        <f>HYPERLINK("https://stackoverflow.com/q/51324328", "51324328")</f>
        <v>51324328</v>
      </c>
      <c r="B202" s="3">
        <v>0.4269340974212034</v>
      </c>
    </row>
    <row r="203" ht="15.75" customHeight="1">
      <c r="A203" s="2" t="str">
        <f>HYPERLINK("https://stackoverflow.com/q/44178272", "44178272")</f>
        <v>44178272</v>
      </c>
      <c r="B203" s="3">
        <v>0.4263565891472868</v>
      </c>
    </row>
    <row r="204" ht="15.75" customHeight="1">
      <c r="A204" s="2" t="str">
        <f>HYPERLINK("https://stackoverflow.com/q/58344741", "58344741")</f>
        <v>58344741</v>
      </c>
      <c r="B204" s="3">
        <v>0.4257246376811595</v>
      </c>
    </row>
    <row r="205" ht="15.75" customHeight="1">
      <c r="A205" s="2" t="str">
        <f>HYPERLINK("https://stackoverflow.com/q/50819321", "50819321")</f>
        <v>50819321</v>
      </c>
      <c r="B205" s="3">
        <v>0.4242424242424243</v>
      </c>
    </row>
    <row r="206" ht="15.75" customHeight="1">
      <c r="A206" s="2" t="str">
        <f>HYPERLINK("https://stackoverflow.com/q/52217414", "52217414")</f>
        <v>52217414</v>
      </c>
      <c r="B206" s="3">
        <v>0.4236760124610592</v>
      </c>
    </row>
    <row r="207" ht="15.75" customHeight="1">
      <c r="A207" s="2" t="str">
        <f>HYPERLINK("https://stackoverflow.com/q/57711779", "57711779")</f>
        <v>57711779</v>
      </c>
      <c r="B207" s="3">
        <v>0.4236499068901303</v>
      </c>
    </row>
    <row r="208" ht="15.75" customHeight="1">
      <c r="A208" s="2" t="str">
        <f>HYPERLINK("https://stackoverflow.com/q/43454426", "43454426")</f>
        <v>43454426</v>
      </c>
      <c r="B208" s="3">
        <v>0.4228855721393034</v>
      </c>
    </row>
    <row r="209" ht="15.75" customHeight="1">
      <c r="A209" s="2" t="str">
        <f>HYPERLINK("https://stackoverflow.com/q/56084123", "56084123")</f>
        <v>56084123</v>
      </c>
      <c r="B209" s="3">
        <v>0.4227642276422764</v>
      </c>
    </row>
    <row r="210" ht="15.75" customHeight="1">
      <c r="A210" s="2" t="str">
        <f>HYPERLINK("https://stackoverflow.com/q/48869897", "48869897")</f>
        <v>48869897</v>
      </c>
      <c r="B210" s="3">
        <v>0.4212454212454213</v>
      </c>
    </row>
    <row r="211" ht="15.75" customHeight="1">
      <c r="A211" s="2" t="str">
        <f>HYPERLINK("https://stackoverflow.com/q/61377118", "61377118")</f>
        <v>61377118</v>
      </c>
      <c r="B211" s="3">
        <v>0.4207119741100324</v>
      </c>
    </row>
    <row r="212" ht="15.75" customHeight="1">
      <c r="A212" s="2" t="str">
        <f>HYPERLINK("https://stackoverflow.com/q/51178290", "51178290")</f>
        <v>51178290</v>
      </c>
      <c r="B212" s="3">
        <v>0.4196078431372549</v>
      </c>
    </row>
    <row r="213" ht="15.75" customHeight="1">
      <c r="A213" s="2" t="str">
        <f>HYPERLINK("https://stackoverflow.com/q/50170184", "50170184")</f>
        <v>50170184</v>
      </c>
      <c r="B213" s="3">
        <v>0.4193989071038252</v>
      </c>
    </row>
    <row r="214" ht="15.75" customHeight="1">
      <c r="A214" s="2" t="str">
        <f>HYPERLINK("https://stackoverflow.com/q/42073424", "42073424")</f>
        <v>42073424</v>
      </c>
      <c r="B214" s="3">
        <v>0.4192982456140351</v>
      </c>
    </row>
    <row r="215" ht="15.75" customHeight="1">
      <c r="A215" s="2" t="str">
        <f>HYPERLINK("https://stackoverflow.com/q/60323334", "60323334")</f>
        <v>60323334</v>
      </c>
      <c r="B215" s="3">
        <v>0.4192439862542957</v>
      </c>
    </row>
    <row r="216" ht="15.75" customHeight="1">
      <c r="A216" s="2" t="str">
        <f>HYPERLINK("https://stackoverflow.com/q/58337924", "58337924")</f>
        <v>58337924</v>
      </c>
      <c r="B216" s="3">
        <v>0.4174757281553398</v>
      </c>
    </row>
    <row r="217" ht="15.75" customHeight="1">
      <c r="A217" s="2" t="str">
        <f>HYPERLINK("https://stackoverflow.com/q/54987992", "54987992")</f>
        <v>54987992</v>
      </c>
      <c r="B217" s="3">
        <v>0.4172185430463576</v>
      </c>
    </row>
    <row r="218" ht="15.75" customHeight="1">
      <c r="A218" s="2" t="str">
        <f>HYPERLINK("https://stackoverflow.com/q/58530732", "58530732")</f>
        <v>58530732</v>
      </c>
      <c r="B218" s="3">
        <v>0.4171428571428572</v>
      </c>
    </row>
    <row r="219" ht="15.75" customHeight="1">
      <c r="A219" s="2" t="str">
        <f>HYPERLINK("https://stackoverflow.com/q/53175144", "53175144")</f>
        <v>53175144</v>
      </c>
      <c r="B219" s="3">
        <v>0.4166666666666667</v>
      </c>
    </row>
    <row r="220" ht="15.75" customHeight="1">
      <c r="A220" s="2" t="str">
        <f>HYPERLINK("https://stackoverflow.com/q/49809115", "49809115")</f>
        <v>49809115</v>
      </c>
      <c r="B220" s="3">
        <v>0.4166666666666666</v>
      </c>
    </row>
    <row r="221" ht="15.75" customHeight="1">
      <c r="A221" s="2" t="str">
        <f>HYPERLINK("https://stackoverflow.com/q/57916211", "57916211")</f>
        <v>57916211</v>
      </c>
      <c r="B221" s="3">
        <v>0.4137931034482759</v>
      </c>
    </row>
    <row r="222" ht="15.75" customHeight="1">
      <c r="A222" s="2" t="str">
        <f>HYPERLINK("https://stackoverflow.com/q/53737720", "53737720")</f>
        <v>53737720</v>
      </c>
      <c r="B222" s="3">
        <v>0.4127725856697819</v>
      </c>
    </row>
    <row r="223" ht="15.75" customHeight="1">
      <c r="A223" s="2" t="str">
        <f>HYPERLINK("https://stackoverflow.com/q/46277360", "46277360")</f>
        <v>46277360</v>
      </c>
      <c r="B223" s="3">
        <v>0.4095238095238095</v>
      </c>
    </row>
    <row r="224" ht="15.75" customHeight="1">
      <c r="A224" s="2" t="str">
        <f>HYPERLINK("https://stackoverflow.com/q/59196780", "59196780")</f>
        <v>59196780</v>
      </c>
      <c r="B224" s="3">
        <v>0.4094827586206897</v>
      </c>
    </row>
    <row r="225" ht="15.75" customHeight="1">
      <c r="A225" s="2" t="str">
        <f>HYPERLINK("https://stackoverflow.com/q/61123415", "61123415")</f>
        <v>61123415</v>
      </c>
      <c r="B225" s="3">
        <v>0.408805031446541</v>
      </c>
    </row>
    <row r="226" ht="15.75" customHeight="1">
      <c r="A226" s="2" t="str">
        <f>HYPERLINK("https://stackoverflow.com/q/46144718", "46144718")</f>
        <v>46144718</v>
      </c>
      <c r="B226" s="3">
        <v>0.4088050314465408</v>
      </c>
    </row>
    <row r="227" ht="15.75" customHeight="1">
      <c r="A227" s="2" t="str">
        <f>HYPERLINK("https://stackoverflow.com/q/57201832", "57201832")</f>
        <v>57201832</v>
      </c>
      <c r="B227" s="3">
        <v>0.407979407979408</v>
      </c>
    </row>
    <row r="228" ht="15.75" customHeight="1">
      <c r="A228" s="2" t="str">
        <f>HYPERLINK("https://stackoverflow.com/q/47705174", "47705174")</f>
        <v>47705174</v>
      </c>
      <c r="B228" s="3">
        <v>0.4069767441860465</v>
      </c>
    </row>
    <row r="229" ht="15.75" customHeight="1">
      <c r="A229" s="2" t="str">
        <f>HYPERLINK("https://stackoverflow.com/q/53518737", "53518737")</f>
        <v>53518737</v>
      </c>
      <c r="B229" s="3">
        <v>0.4062500000000001</v>
      </c>
    </row>
    <row r="230" ht="15.75" customHeight="1">
      <c r="A230" s="2" t="str">
        <f>HYPERLINK("https://stackoverflow.com/q/52406269", "52406269")</f>
        <v>52406269</v>
      </c>
      <c r="B230" s="3">
        <v>0.4054982817869416</v>
      </c>
    </row>
    <row r="231" ht="15.75" customHeight="1">
      <c r="A231" s="2" t="str">
        <f>HYPERLINK("https://stackoverflow.com/q/46703013", "46703013")</f>
        <v>46703013</v>
      </c>
      <c r="B231" s="3">
        <v>0.4042553191489361</v>
      </c>
    </row>
    <row r="232" ht="15.75" customHeight="1">
      <c r="A232" s="2" t="str">
        <f>HYPERLINK("https://stackoverflow.com/q/48119162", "48119162")</f>
        <v>48119162</v>
      </c>
      <c r="B232" s="3">
        <v>0.4039548022598871</v>
      </c>
    </row>
    <row r="233" ht="15.75" customHeight="1">
      <c r="A233" s="2" t="str">
        <f>HYPERLINK("https://stackoverflow.com/q/42672196", "42672196")</f>
        <v>42672196</v>
      </c>
      <c r="B233" s="3">
        <v>0.3989501312335959</v>
      </c>
    </row>
    <row r="234" ht="15.75" customHeight="1">
      <c r="A234" s="2" t="str">
        <f>HYPERLINK("https://stackoverflow.com/q/56774454", "56774454")</f>
        <v>56774454</v>
      </c>
      <c r="B234" s="3">
        <v>0.3983739837398374</v>
      </c>
    </row>
    <row r="235" ht="15.75" customHeight="1">
      <c r="A235" s="2" t="str">
        <f>HYPERLINK("https://stackoverflow.com/q/59394560", "59394560")</f>
        <v>59394560</v>
      </c>
      <c r="B235" s="3">
        <v>0.3978494623655914</v>
      </c>
    </row>
    <row r="236" ht="15.75" customHeight="1">
      <c r="A236" s="2" t="str">
        <f>HYPERLINK("https://stackoverflow.com/q/56164428", "56164428")</f>
        <v>56164428</v>
      </c>
      <c r="B236" s="3">
        <v>0.3972602739726028</v>
      </c>
    </row>
    <row r="237" ht="15.75" customHeight="1">
      <c r="A237" s="2" t="str">
        <f>HYPERLINK("https://stackoverflow.com/q/59158534", "59158534")</f>
        <v>59158534</v>
      </c>
      <c r="B237" s="3">
        <v>0.3970276008492569</v>
      </c>
    </row>
    <row r="238" ht="15.75" customHeight="1">
      <c r="A238" s="2" t="str">
        <f>HYPERLINK("https://stackoverflow.com/q/59880170", "59880170")</f>
        <v>59880170</v>
      </c>
      <c r="B238" s="3">
        <v>0.3951434878587197</v>
      </c>
    </row>
    <row r="239" ht="15.75" customHeight="1">
      <c r="A239" s="2" t="str">
        <f>HYPERLINK("https://stackoverflow.com/q/54291354", "54291354")</f>
        <v>54291354</v>
      </c>
      <c r="B239" s="3">
        <v>0.3935574229691877</v>
      </c>
    </row>
    <row r="240" ht="15.75" customHeight="1">
      <c r="A240" s="2" t="str">
        <f>HYPERLINK("https://stackoverflow.com/q/59194640", "59194640")</f>
        <v>59194640</v>
      </c>
      <c r="B240" s="3">
        <v>0.390625</v>
      </c>
    </row>
    <row r="241" ht="15.75" customHeight="1">
      <c r="A241" s="2" t="str">
        <f>HYPERLINK("https://stackoverflow.com/q/48601226", "48601226")</f>
        <v>48601226</v>
      </c>
      <c r="B241" s="3">
        <v>0.3902439024390243</v>
      </c>
    </row>
    <row r="242" ht="15.75" customHeight="1">
      <c r="A242" s="2" t="str">
        <f>HYPERLINK("https://stackoverflow.com/q/47178776", "47178776")</f>
        <v>47178776</v>
      </c>
      <c r="B242" s="3">
        <v>0.3896713615023475</v>
      </c>
    </row>
    <row r="243" ht="15.75" customHeight="1">
      <c r="A243" s="2" t="str">
        <f>HYPERLINK("https://stackoverflow.com/q/54066925", "54066925")</f>
        <v>54066925</v>
      </c>
      <c r="B243" s="3">
        <v>0.3887550200803214</v>
      </c>
    </row>
    <row r="244" ht="15.75" customHeight="1">
      <c r="A244" s="2" t="str">
        <f>HYPERLINK("https://stackoverflow.com/q/57193780", "57193780")</f>
        <v>57193780</v>
      </c>
      <c r="B244" s="3">
        <v>0.3867403314917128</v>
      </c>
    </row>
    <row r="245" ht="15.75" customHeight="1">
      <c r="A245" s="2" t="str">
        <f>HYPERLINK("https://stackoverflow.com/q/44806952", "44806952")</f>
        <v>44806952</v>
      </c>
      <c r="B245" s="3">
        <v>0.3858156028368794</v>
      </c>
    </row>
    <row r="246" ht="15.75" customHeight="1">
      <c r="A246" s="2" t="str">
        <f>HYPERLINK("https://stackoverflow.com/q/57787836", "57787836")</f>
        <v>57787836</v>
      </c>
      <c r="B246" s="3">
        <v>0.3851653261840929</v>
      </c>
    </row>
    <row r="247" ht="15.75" customHeight="1">
      <c r="A247" s="2" t="str">
        <f>HYPERLINK("https://stackoverflow.com/q/58712877", "58712877")</f>
        <v>58712877</v>
      </c>
      <c r="B247" s="3">
        <v>0.3839662447257384</v>
      </c>
    </row>
    <row r="248" ht="15.75" customHeight="1">
      <c r="A248" s="2" t="str">
        <f>HYPERLINK("https://stackoverflow.com/q/59404027", "59404027")</f>
        <v>59404027</v>
      </c>
      <c r="B248" s="3">
        <v>0.3829787234042554</v>
      </c>
    </row>
    <row r="249" ht="15.75" customHeight="1">
      <c r="A249" s="2" t="str">
        <f>HYPERLINK("https://stackoverflow.com/q/52078776", "52078776")</f>
        <v>52078776</v>
      </c>
      <c r="B249" s="3">
        <v>0.3829201101928375</v>
      </c>
    </row>
    <row r="250" ht="15.75" customHeight="1">
      <c r="A250" s="2" t="str">
        <f>HYPERLINK("https://stackoverflow.com/q/54902191", "54902191")</f>
        <v>54902191</v>
      </c>
      <c r="B250" s="3">
        <v>0.3817204301075269</v>
      </c>
    </row>
    <row r="251" ht="15.75" customHeight="1">
      <c r="A251" s="2" t="str">
        <f>HYPERLINK("https://stackoverflow.com/q/50322178", "50322178")</f>
        <v>50322178</v>
      </c>
      <c r="B251" s="3">
        <v>0.3799019607843138</v>
      </c>
    </row>
    <row r="252" ht="15.75" customHeight="1">
      <c r="A252" s="2" t="str">
        <f>HYPERLINK("https://stackoverflow.com/q/53843585", "53843585")</f>
        <v>53843585</v>
      </c>
      <c r="B252" s="3">
        <v>0.3793103448275862</v>
      </c>
    </row>
    <row r="253" ht="15.75" customHeight="1">
      <c r="A253" s="2" t="str">
        <f>HYPERLINK("https://stackoverflow.com/q/48482803", "48482803")</f>
        <v>48482803</v>
      </c>
      <c r="B253" s="3">
        <v>0.378698224852071</v>
      </c>
    </row>
    <row r="254" ht="15.75" customHeight="1">
      <c r="A254" s="2" t="str">
        <f>HYPERLINK("https://stackoverflow.com/q/61840842", "61840842")</f>
        <v>61840842</v>
      </c>
      <c r="B254" s="3">
        <v>0.3776137761377613</v>
      </c>
    </row>
    <row r="255" ht="15.75" customHeight="1">
      <c r="A255" s="2" t="str">
        <f>HYPERLINK("https://stackoverflow.com/q/59776920", "59776920")</f>
        <v>59776920</v>
      </c>
      <c r="B255" s="3">
        <v>0.3755274261603375</v>
      </c>
    </row>
    <row r="256" ht="15.75" customHeight="1">
      <c r="A256" s="2" t="str">
        <f>HYPERLINK("https://stackoverflow.com/q/52673505", "52673505")</f>
        <v>52673505</v>
      </c>
      <c r="B256" s="3">
        <v>0.3739495798319327</v>
      </c>
    </row>
    <row r="257" ht="15.75" customHeight="1">
      <c r="A257" s="2" t="str">
        <f>HYPERLINK("https://stackoverflow.com/q/54714252", "54714252")</f>
        <v>54714252</v>
      </c>
      <c r="B257" s="3">
        <v>0.3736263736263736</v>
      </c>
    </row>
    <row r="258" ht="15.75" customHeight="1">
      <c r="A258" s="2" t="str">
        <f>HYPERLINK("https://stackoverflow.com/q/49449205", "49449205")</f>
        <v>49449205</v>
      </c>
      <c r="B258" s="3">
        <v>0.3720930232558139</v>
      </c>
    </row>
    <row r="259" ht="15.75" customHeight="1">
      <c r="A259" s="2" t="str">
        <f>HYPERLINK("https://stackoverflow.com/q/58598442", "58598442")</f>
        <v>58598442</v>
      </c>
      <c r="B259" s="3">
        <v>0.3681818181818182</v>
      </c>
    </row>
    <row r="260" ht="15.75" customHeight="1">
      <c r="A260" s="2" t="str">
        <f>HYPERLINK("https://stackoverflow.com/q/41733883", "41733883")</f>
        <v>41733883</v>
      </c>
      <c r="B260" s="3">
        <v>0.3663003663003663</v>
      </c>
    </row>
    <row r="261" ht="15.75" customHeight="1">
      <c r="A261" s="2" t="str">
        <f>HYPERLINK("https://stackoverflow.com/q/59672640", "59672640")</f>
        <v>59672640</v>
      </c>
      <c r="B261" s="3">
        <v>0.3656957928802588</v>
      </c>
    </row>
    <row r="262" ht="15.75" customHeight="1">
      <c r="A262" s="2" t="str">
        <f>HYPERLINK("https://stackoverflow.com/q/56162698", "56162698")</f>
        <v>56162698</v>
      </c>
      <c r="B262" s="3">
        <v>0.3636363636363636</v>
      </c>
    </row>
    <row r="263" ht="15.75" customHeight="1">
      <c r="A263" s="2" t="str">
        <f>HYPERLINK("https://stackoverflow.com/q/60272262", "60272262")</f>
        <v>60272262</v>
      </c>
      <c r="B263" s="3">
        <v>0.3620689655172413</v>
      </c>
    </row>
    <row r="264" ht="15.75" customHeight="1">
      <c r="A264" s="2" t="str">
        <f>HYPERLINK("https://stackoverflow.com/q/58435535", "58435535")</f>
        <v>58435535</v>
      </c>
      <c r="B264" s="3">
        <v>0.3608815426997246</v>
      </c>
    </row>
    <row r="265" ht="15.75" customHeight="1">
      <c r="A265" s="2" t="str">
        <f>HYPERLINK("https://stackoverflow.com/q/55219295", "55219295")</f>
        <v>55219295</v>
      </c>
      <c r="B265" s="3">
        <v>0.3607843137254902</v>
      </c>
    </row>
    <row r="266" ht="15.75" customHeight="1">
      <c r="A266" s="2" t="str">
        <f>HYPERLINK("https://stackoverflow.com/q/43241155", "43241155")</f>
        <v>43241155</v>
      </c>
      <c r="B266" s="3">
        <v>0.3606557377049181</v>
      </c>
    </row>
    <row r="267" ht="15.75" customHeight="1">
      <c r="A267" s="2" t="str">
        <f>HYPERLINK("https://stackoverflow.com/q/52519202", "52519202")</f>
        <v>52519202</v>
      </c>
      <c r="B267" s="3">
        <v>0.3570487483530962</v>
      </c>
    </row>
    <row r="268" ht="15.75" customHeight="1">
      <c r="A268" s="2" t="str">
        <f>HYPERLINK("https://stackoverflow.com/q/58094733", "58094733")</f>
        <v>58094733</v>
      </c>
      <c r="B268" s="3">
        <v>0.3563218390804597</v>
      </c>
    </row>
    <row r="269" ht="15.75" customHeight="1">
      <c r="A269" s="2" t="str">
        <f>HYPERLINK("https://stackoverflow.com/q/60727567", "60727567")</f>
        <v>60727567</v>
      </c>
      <c r="B269" s="3">
        <v>0.3560606060606061</v>
      </c>
    </row>
    <row r="270" ht="15.75" customHeight="1">
      <c r="A270" s="2" t="str">
        <f>HYPERLINK("https://stackoverflow.com/q/57895348", "57895348")</f>
        <v>57895348</v>
      </c>
      <c r="B270" s="3">
        <v>0.3551912568306012</v>
      </c>
    </row>
    <row r="271" ht="15.75" customHeight="1">
      <c r="A271" s="2" t="str">
        <f>HYPERLINK("https://stackoverflow.com/q/22861584", "22861584")</f>
        <v>22861584</v>
      </c>
      <c r="B271" s="3">
        <v>0.355191256830601</v>
      </c>
    </row>
    <row r="272" ht="15.75" customHeight="1">
      <c r="A272" s="2" t="str">
        <f>HYPERLINK("https://stackoverflow.com/q/46492413", "46492413")</f>
        <v>46492413</v>
      </c>
      <c r="B272" s="3">
        <v>0.354916067146283</v>
      </c>
    </row>
    <row r="273" ht="15.75" customHeight="1">
      <c r="A273" s="2" t="str">
        <f>HYPERLINK("https://stackoverflow.com/q/60033096", "60033096")</f>
        <v>60033096</v>
      </c>
      <c r="B273" s="3">
        <v>0.3529411764705883</v>
      </c>
    </row>
    <row r="274" ht="15.75" customHeight="1">
      <c r="A274" s="2" t="str">
        <f>HYPERLINK("https://stackoverflow.com/q/45238254", "45238254")</f>
        <v>45238254</v>
      </c>
      <c r="B274" s="3">
        <v>0.3523809523809524</v>
      </c>
    </row>
    <row r="275" ht="15.75" customHeight="1">
      <c r="A275" s="2" t="str">
        <f>HYPERLINK("https://stackoverflow.com/q/52223085", "52223085")</f>
        <v>52223085</v>
      </c>
      <c r="B275" s="3">
        <v>0.3478260869565217</v>
      </c>
    </row>
    <row r="276" ht="15.75" customHeight="1">
      <c r="A276" s="2" t="str">
        <f>HYPERLINK("https://stackoverflow.com/q/58422656", "58422656")</f>
        <v>58422656</v>
      </c>
      <c r="B276" s="3">
        <v>0.3471400394477318</v>
      </c>
    </row>
    <row r="277" ht="15.75" customHeight="1">
      <c r="A277" s="2" t="str">
        <f>HYPERLINK("https://stackoverflow.com/q/51069295", "51069295")</f>
        <v>51069295</v>
      </c>
      <c r="B277" s="3">
        <v>0.3459915611814346</v>
      </c>
    </row>
    <row r="278" ht="15.75" customHeight="1">
      <c r="A278" s="2" t="str">
        <f>HYPERLINK("https://stackoverflow.com/q/53750539", "53750539")</f>
        <v>53750539</v>
      </c>
      <c r="B278" s="3">
        <v>0.3456140350877194</v>
      </c>
    </row>
    <row r="279" ht="15.75" customHeight="1">
      <c r="A279" s="2" t="str">
        <f>HYPERLINK("https://stackoverflow.com/q/52425738", "52425738")</f>
        <v>52425738</v>
      </c>
      <c r="B279" s="3">
        <v>0.3442622950819672</v>
      </c>
    </row>
    <row r="280" ht="15.75" customHeight="1">
      <c r="A280" s="2" t="str">
        <f>HYPERLINK("https://stackoverflow.com/q/4598926", "4598926")</f>
        <v>4598926</v>
      </c>
      <c r="B280" s="3">
        <v>0.3421052631578947</v>
      </c>
    </row>
    <row r="281" ht="15.75" customHeight="1">
      <c r="A281" s="2" t="str">
        <f>HYPERLINK("https://stackoverflow.com/q/44879191", "44879191")</f>
        <v>44879191</v>
      </c>
      <c r="B281" s="3">
        <v>0.3405797101449275</v>
      </c>
    </row>
    <row r="282" ht="15.75" customHeight="1">
      <c r="A282" s="2" t="str">
        <f>HYPERLINK("https://stackoverflow.com/q/56366496", "56366496")</f>
        <v>56366496</v>
      </c>
      <c r="B282" s="3">
        <v>0.3398058252427184</v>
      </c>
    </row>
    <row r="283" ht="15.75" customHeight="1">
      <c r="A283" s="2" t="str">
        <f>HYPERLINK("https://stackoverflow.com/q/52642674", "52642674")</f>
        <v>52642674</v>
      </c>
      <c r="B283" s="3">
        <v>0.3394495412844037</v>
      </c>
    </row>
    <row r="284" ht="15.75" customHeight="1">
      <c r="A284" s="2" t="str">
        <f>HYPERLINK("https://stackoverflow.com/q/41036556", "41036556")</f>
        <v>41036556</v>
      </c>
      <c r="B284" s="3">
        <v>0.3380281690140846</v>
      </c>
    </row>
    <row r="285" ht="15.75" customHeight="1">
      <c r="A285" s="2" t="str">
        <f>HYPERLINK("https://stackoverflow.com/q/58378119", "58378119")</f>
        <v>58378119</v>
      </c>
      <c r="B285" s="3">
        <v>0.3372549019607843</v>
      </c>
    </row>
    <row r="286" ht="15.75" customHeight="1">
      <c r="A286" s="2" t="str">
        <f>HYPERLINK("https://stackoverflow.com/q/41580358", "41580358")</f>
        <v>41580358</v>
      </c>
      <c r="B286" s="3">
        <v>0.336996336996337</v>
      </c>
    </row>
    <row r="287" ht="15.75" customHeight="1">
      <c r="A287" s="2" t="str">
        <f>HYPERLINK("https://stackoverflow.com/q/51820368", "51820368")</f>
        <v>51820368</v>
      </c>
      <c r="B287" s="3">
        <v>0.3333333333333334</v>
      </c>
    </row>
    <row r="288" ht="15.75" customHeight="1">
      <c r="A288" s="2" t="str">
        <f>HYPERLINK("https://stackoverflow.com/q/53412187", "53412187")</f>
        <v>53412187</v>
      </c>
      <c r="B288" s="3">
        <v>0.3333333333333334</v>
      </c>
    </row>
    <row r="289" ht="15.75" customHeight="1">
      <c r="A289" s="2" t="str">
        <f>HYPERLINK("https://stackoverflow.com/q/45171327", "45171327")</f>
        <v>45171327</v>
      </c>
      <c r="B289" s="3">
        <v>0.3333333333333333</v>
      </c>
    </row>
    <row r="290" ht="15.75" customHeight="1">
      <c r="A290" s="2" t="str">
        <f>HYPERLINK("https://stackoverflow.com/q/50247642", "50247642")</f>
        <v>50247642</v>
      </c>
      <c r="B290" s="3">
        <v>0.3333333333333333</v>
      </c>
    </row>
    <row r="291" ht="15.75" customHeight="1">
      <c r="A291" s="2" t="str">
        <f>HYPERLINK("https://stackoverflow.com/q/55405120", "55405120")</f>
        <v>55405120</v>
      </c>
      <c r="B291" s="3">
        <v>0.3327205882352941</v>
      </c>
    </row>
    <row r="292" ht="15.75" customHeight="1">
      <c r="A292" s="2" t="str">
        <f>HYPERLINK("https://stackoverflow.com/q/48926866", "48926866")</f>
        <v>48926866</v>
      </c>
      <c r="B292" s="3">
        <v>0.3315217391304348</v>
      </c>
    </row>
    <row r="293" ht="15.75" customHeight="1">
      <c r="A293" s="2" t="str">
        <f>HYPERLINK("https://stackoverflow.com/q/51927332", "51927332")</f>
        <v>51927332</v>
      </c>
      <c r="B293" s="3">
        <v>0.3254901960784314</v>
      </c>
    </row>
    <row r="294" ht="15.75" customHeight="1">
      <c r="A294" s="2" t="str">
        <f>HYPERLINK("https://stackoverflow.com/q/52215703", "52215703")</f>
        <v>52215703</v>
      </c>
      <c r="B294" s="3">
        <v>0.3226950354609929</v>
      </c>
    </row>
    <row r="295" ht="15.75" customHeight="1">
      <c r="A295" s="2" t="str">
        <f>HYPERLINK("https://stackoverflow.com/q/45310175", "45310175")</f>
        <v>45310175</v>
      </c>
      <c r="B295" s="3">
        <v>0.3203463203463204</v>
      </c>
    </row>
    <row r="296" ht="15.75" customHeight="1">
      <c r="A296" s="2" t="str">
        <f>HYPERLINK("https://stackoverflow.com/q/57062051", "57062051")</f>
        <v>57062051</v>
      </c>
      <c r="B296" s="3">
        <v>0.3192612137203167</v>
      </c>
    </row>
    <row r="297" ht="15.75" customHeight="1">
      <c r="A297" s="2" t="str">
        <f>HYPERLINK("https://stackoverflow.com/q/49669653", "49669653")</f>
        <v>49669653</v>
      </c>
      <c r="B297" s="3">
        <v>0.3157894736842106</v>
      </c>
    </row>
    <row r="298" ht="15.75" customHeight="1">
      <c r="A298" s="2" t="str">
        <f>HYPERLINK("https://stackoverflow.com/q/18624062", "18624062")</f>
        <v>18624062</v>
      </c>
      <c r="B298" s="3">
        <v>0.3152610441767069</v>
      </c>
    </row>
    <row r="299" ht="15.75" customHeight="1">
      <c r="A299" s="2" t="str">
        <f>HYPERLINK("https://stackoverflow.com/q/37484503", "37484503")</f>
        <v>37484503</v>
      </c>
      <c r="B299" s="3">
        <v>0.3152610441767068</v>
      </c>
    </row>
    <row r="300" ht="15.75" customHeight="1">
      <c r="A300" s="2" t="str">
        <f>HYPERLINK("https://stackoverflow.com/q/52332025", "52332025")</f>
        <v>52332025</v>
      </c>
      <c r="B300" s="3">
        <v>0.3141025641025642</v>
      </c>
    </row>
    <row r="301" ht="15.75" customHeight="1">
      <c r="A301" s="2" t="str">
        <f>HYPERLINK("https://stackoverflow.com/q/58316719", "58316719")</f>
        <v>58316719</v>
      </c>
      <c r="B301" s="3">
        <v>0.3125</v>
      </c>
    </row>
    <row r="302" ht="15.75" customHeight="1">
      <c r="A302" s="2" t="str">
        <f>HYPERLINK("https://stackoverflow.com/q/56537526", "56537526")</f>
        <v>56537526</v>
      </c>
      <c r="B302" s="3">
        <v>0.3098039215686274</v>
      </c>
    </row>
    <row r="303" ht="15.75" customHeight="1">
      <c r="A303" s="2" t="str">
        <f>HYPERLINK("https://stackoverflow.com/q/41883521", "41883521")</f>
        <v>41883521</v>
      </c>
      <c r="B303" s="3">
        <v>0.3095238095238096</v>
      </c>
    </row>
    <row r="304" ht="15.75" customHeight="1">
      <c r="A304" s="2" t="str">
        <f>HYPERLINK("https://stackoverflow.com/q/49550965", "49550965")</f>
        <v>49550965</v>
      </c>
      <c r="B304" s="3">
        <v>0.3008423586040915</v>
      </c>
    </row>
    <row r="305" ht="15.75" customHeight="1">
      <c r="A305" s="2" t="str">
        <f>HYPERLINK("https://stackoverflow.com/q/22187852", "22187852")</f>
        <v>22187852</v>
      </c>
      <c r="B305" s="3">
        <v>0.2997601918465229</v>
      </c>
    </row>
    <row r="306" ht="15.75" customHeight="1">
      <c r="A306" s="2" t="str">
        <f>HYPERLINK("https://stackoverflow.com/q/49969127", "49969127")</f>
        <v>49969127</v>
      </c>
      <c r="B306" s="3">
        <v>0.2996794871794872</v>
      </c>
    </row>
    <row r="307" ht="15.75" customHeight="1">
      <c r="A307" s="2" t="str">
        <f>HYPERLINK("https://stackoverflow.com/q/45921253", "45921253")</f>
        <v>45921253</v>
      </c>
      <c r="B307" s="3">
        <v>0.2909090909090909</v>
      </c>
    </row>
    <row r="308" ht="15.75" customHeight="1">
      <c r="A308" s="2" t="str">
        <f>HYPERLINK("https://stackoverflow.com/q/59959076", "59959076")</f>
        <v>59959076</v>
      </c>
      <c r="B308" s="3">
        <v>0.2893772893772894</v>
      </c>
    </row>
    <row r="309" ht="15.75" customHeight="1">
      <c r="A309" s="2" t="str">
        <f>HYPERLINK("https://stackoverflow.com/q/54011765", "54011765")</f>
        <v>54011765</v>
      </c>
      <c r="B309" s="3">
        <v>0.285140562248996</v>
      </c>
    </row>
    <row r="310" ht="15.75" customHeight="1">
      <c r="A310" s="2" t="str">
        <f>HYPERLINK("https://stackoverflow.com/q/59326669", "59326669")</f>
        <v>59326669</v>
      </c>
      <c r="B310" s="3">
        <v>0.2821576763485478</v>
      </c>
    </row>
    <row r="311" ht="15.75" customHeight="1">
      <c r="A311" s="2" t="str">
        <f>HYPERLINK("https://stackoverflow.com/q/61950117", "61950117")</f>
        <v>61950117</v>
      </c>
      <c r="B311" s="3">
        <v>0.282051282051282</v>
      </c>
    </row>
    <row r="312" ht="15.75" customHeight="1">
      <c r="A312" s="2" t="str">
        <f>HYPERLINK("https://stackoverflow.com/q/46422037", "46422037")</f>
        <v>46422037</v>
      </c>
      <c r="B312" s="3">
        <v>0.2782152230971128</v>
      </c>
    </row>
    <row r="313" ht="15.75" customHeight="1">
      <c r="A313" s="2" t="str">
        <f>HYPERLINK("https://stackoverflow.com/q/49954489", "49954489")</f>
        <v>49954489</v>
      </c>
      <c r="B313" s="3">
        <v>0.2747252747252747</v>
      </c>
    </row>
    <row r="314" ht="15.75" customHeight="1">
      <c r="A314" s="2" t="str">
        <f>HYPERLINK("https://stackoverflow.com/q/50877966", "50877966")</f>
        <v>50877966</v>
      </c>
      <c r="B314" s="3">
        <v>0.2727272727272727</v>
      </c>
    </row>
    <row r="315" ht="15.75" customHeight="1">
      <c r="A315" s="2" t="str">
        <f>HYPERLINK("https://stackoverflow.com/q/37481142", "37481142")</f>
        <v>37481142</v>
      </c>
      <c r="B315" s="3">
        <v>0.268361581920904</v>
      </c>
    </row>
    <row r="316" ht="15.75" customHeight="1">
      <c r="A316" s="2" t="str">
        <f>HYPERLINK("https://stackoverflow.com/q/57191507", "57191507")</f>
        <v>57191507</v>
      </c>
      <c r="B316" s="3">
        <v>0.265625</v>
      </c>
    </row>
    <row r="317" ht="15.75" customHeight="1">
      <c r="A317" s="2" t="str">
        <f>HYPERLINK("https://stackoverflow.com/q/52781309", "52781309")</f>
        <v>52781309</v>
      </c>
      <c r="B317" s="3">
        <v>0.2647058823529412</v>
      </c>
    </row>
    <row r="318" ht="15.75" customHeight="1">
      <c r="A318" s="2" t="str">
        <f>HYPERLINK("https://stackoverflow.com/q/41867303", "41867303")</f>
        <v>41867303</v>
      </c>
      <c r="B318" s="3">
        <v>0.2644628099173554</v>
      </c>
    </row>
    <row r="319" ht="15.75" customHeight="1">
      <c r="A319" s="2" t="str">
        <f>HYPERLINK("https://stackoverflow.com/q/57482737", "57482737")</f>
        <v>57482737</v>
      </c>
      <c r="B319" s="3">
        <v>0.2644628099173554</v>
      </c>
    </row>
    <row r="320" ht="15.75" customHeight="1">
      <c r="A320" s="2" t="str">
        <f>HYPERLINK("https://stackoverflow.com/q/61915796", "61915796")</f>
        <v>61915796</v>
      </c>
      <c r="B320" s="3">
        <v>0.2626811594202899</v>
      </c>
    </row>
    <row r="321" ht="15.75" customHeight="1">
      <c r="A321" s="2" t="str">
        <f>HYPERLINK("https://stackoverflow.com/q/37489706", "37489706")</f>
        <v>37489706</v>
      </c>
      <c r="B321" s="3">
        <v>0.2588652482269503</v>
      </c>
    </row>
    <row r="322" ht="15.75" customHeight="1">
      <c r="A322" s="2" t="str">
        <f>HYPERLINK("https://stackoverflow.com/q/48454558", "48454558")</f>
        <v>48454558</v>
      </c>
      <c r="B322" s="3">
        <v>0.2551724137931035</v>
      </c>
    </row>
    <row r="323" ht="15.75" customHeight="1">
      <c r="A323" s="2" t="str">
        <f>HYPERLINK("https://stackoverflow.com/q/42619631", "42619631")</f>
        <v>42619631</v>
      </c>
      <c r="B323" s="3">
        <v>0.2413793103448276</v>
      </c>
    </row>
    <row r="324" ht="15.75" customHeight="1">
      <c r="A324" s="2" t="str">
        <f>HYPERLINK("https://stackoverflow.com/q/40064989", "40064989")</f>
        <v>40064989</v>
      </c>
      <c r="B324" s="3">
        <v>0.2380952380952381</v>
      </c>
    </row>
    <row r="325" ht="15.75" customHeight="1">
      <c r="A325" s="2" t="str">
        <f>HYPERLINK("https://stackoverflow.com/q/52088202", "52088202")</f>
        <v>52088202</v>
      </c>
      <c r="B325" s="3">
        <v>0.2367816091954023</v>
      </c>
    </row>
    <row r="326" ht="15.75" customHeight="1">
      <c r="A326" s="2" t="str">
        <f>HYPERLINK("https://stackoverflow.com/q/47437912", "47437912")</f>
        <v>47437912</v>
      </c>
      <c r="B326" s="3">
        <v>0.2263222632226323</v>
      </c>
    </row>
    <row r="327" ht="15.75" customHeight="1">
      <c r="A327" s="2" t="str">
        <f>HYPERLINK("https://stackoverflow.com/q/57927698", "57927698")</f>
        <v>57927698</v>
      </c>
      <c r="B327" s="3">
        <v>0.2244897959183673</v>
      </c>
    </row>
    <row r="328" ht="15.75" customHeight="1">
      <c r="A328" s="2" t="str">
        <f>HYPERLINK("https://stackoverflow.com/q/55619739", "55619739")</f>
        <v>55619739</v>
      </c>
      <c r="B328" s="3">
        <v>0.2145833333333333</v>
      </c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2020-12-22T12:03:35Z</dcterms:created>
  <dc:creator>openpyxl</dc:creator>
</cp:coreProperties>
</file>