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Ay20Fwn9Eo0jVYjv/ODI02WjRQ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<sst xmlns="http://schemas.openxmlformats.org/spreadsheetml/2006/main" count="2" uniqueCount="2">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</sst>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" width="14.25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HYPERLINK("https://stackoverflow.com/q/48981236", "48981236")</f>
        <v>48981236</v>
      </c>
      <c r="B2" s="3">
        <v>0.8732782369146008</v>
      </c>
    </row>
    <row r="3">
      <c r="A3" s="2" t="str">
        <f>HYPERLINK("https://stackoverflow.com/q/31794085", "31794085")</f>
        <v>31794085</v>
      </c>
      <c r="B3" s="3">
        <v>0.8534798534798537</v>
      </c>
    </row>
    <row r="4">
      <c r="A4" s="2" t="str">
        <f>HYPERLINK("https://stackoverflow.com/q/61531008", "61531008")</f>
        <v>61531008</v>
      </c>
      <c r="B4" s="3">
        <v>0.8166666666666671</v>
      </c>
    </row>
    <row r="5">
      <c r="A5" s="2" t="str">
        <f>HYPERLINK("https://stackoverflow.com/q/37707699", "37707699")</f>
        <v>37707699</v>
      </c>
      <c r="B5" s="3">
        <v>0.8101265822784808</v>
      </c>
    </row>
    <row r="6">
      <c r="A6" s="2" t="str">
        <f>HYPERLINK("https://stackoverflow.com/q/50013399", "50013399")</f>
        <v>50013399</v>
      </c>
      <c r="B6" s="3">
        <v>0.8083333333333335</v>
      </c>
    </row>
    <row r="7">
      <c r="A7" s="2" t="str">
        <f>HYPERLINK("https://stackoverflow.com/q/54248770", "54248770")</f>
        <v>54248770</v>
      </c>
      <c r="B7" s="3">
        <v>0.8076923076923079</v>
      </c>
    </row>
    <row r="8">
      <c r="A8" s="2" t="str">
        <f>HYPERLINK("https://stackoverflow.com/q/57366982", "57366982")</f>
        <v>57366982</v>
      </c>
      <c r="B8" s="3">
        <v>0.7787481804949055</v>
      </c>
    </row>
    <row r="9">
      <c r="A9" s="2" t="str">
        <f>HYPERLINK("https://stackoverflow.com/q/44076048", "44076048")</f>
        <v>44076048</v>
      </c>
      <c r="B9" s="3">
        <v>0.7540983606557378</v>
      </c>
    </row>
    <row r="10">
      <c r="A10" s="2" t="str">
        <f>HYPERLINK("https://stackoverflow.com/q/48933290", "48933290")</f>
        <v>48933290</v>
      </c>
      <c r="B10" s="3">
        <v>0.7348484848484848</v>
      </c>
    </row>
    <row r="11">
      <c r="A11" s="2" t="str">
        <f>HYPERLINK("https://stackoverflow.com/q/52753965", "52753965")</f>
        <v>52753965</v>
      </c>
      <c r="B11" s="3">
        <v>0.7264631043257</v>
      </c>
    </row>
    <row r="12">
      <c r="A12" s="2" t="str">
        <f>HYPERLINK("https://stackoverflow.com/q/59852901", "59852901")</f>
        <v>59852901</v>
      </c>
      <c r="B12" s="3">
        <v>0.7236842105263156</v>
      </c>
    </row>
    <row r="13">
      <c r="A13" s="2" t="str">
        <f>HYPERLINK("https://stackoverflow.com/q/53662108", "53662108")</f>
        <v>53662108</v>
      </c>
      <c r="B13" s="3">
        <v>0.7234042553191489</v>
      </c>
    </row>
    <row r="14">
      <c r="A14" s="2" t="str">
        <f>HYPERLINK("https://stackoverflow.com/q/54800171", "54800171")</f>
        <v>54800171</v>
      </c>
      <c r="B14" s="3">
        <v>0.7224546722454672</v>
      </c>
    </row>
    <row r="15">
      <c r="A15" s="2" t="str">
        <f>HYPERLINK("https://stackoverflow.com/q/58174411", "58174411")</f>
        <v>58174411</v>
      </c>
      <c r="B15" s="3">
        <v>0.7209039548022599</v>
      </c>
    </row>
    <row r="16">
      <c r="A16" s="2" t="str">
        <f>HYPERLINK("https://stackoverflow.com/q/52776119", "52776119")</f>
        <v>52776119</v>
      </c>
      <c r="B16" s="3">
        <v>0.7027027027027029</v>
      </c>
    </row>
    <row r="17">
      <c r="A17" s="2" t="str">
        <f>HYPERLINK("https://stackoverflow.com/q/53008138", "53008138")</f>
        <v>53008138</v>
      </c>
      <c r="B17" s="3">
        <v>0.6980392156862746</v>
      </c>
    </row>
    <row r="18">
      <c r="A18" s="2" t="str">
        <f>HYPERLINK("https://stackoverflow.com/q/60875821", "60875821")</f>
        <v>60875821</v>
      </c>
      <c r="B18" s="3">
        <v>0.6973684210526314</v>
      </c>
    </row>
    <row r="19">
      <c r="A19" s="2" t="str">
        <f>HYPERLINK("https://stackoverflow.com/q/48054534", "48054534")</f>
        <v>48054534</v>
      </c>
      <c r="B19" s="3">
        <v>0.6941580756013747</v>
      </c>
    </row>
    <row r="20">
      <c r="A20" s="2" t="str">
        <f>HYPERLINK("https://stackoverflow.com/q/57436043", "57436043")</f>
        <v>57436043</v>
      </c>
      <c r="B20" s="3">
        <v>0.6932515337423313</v>
      </c>
    </row>
    <row r="21" ht="15.75" customHeight="1">
      <c r="A21" s="2" t="str">
        <f>HYPERLINK("https://stackoverflow.com/q/57885314", "57885314")</f>
        <v>57885314</v>
      </c>
      <c r="B21" s="3">
        <v>0.6925734024179621</v>
      </c>
    </row>
    <row r="22" ht="15.75" customHeight="1">
      <c r="A22" s="2" t="str">
        <f>HYPERLINK("https://stackoverflow.com/q/41983737", "41983737")</f>
        <v>41983737</v>
      </c>
      <c r="B22" s="3">
        <v>0.6871165644171778</v>
      </c>
    </row>
    <row r="23" ht="15.75" customHeight="1">
      <c r="A23" s="2" t="str">
        <f>HYPERLINK("https://stackoverflow.com/q/18557198", "18557198")</f>
        <v>18557198</v>
      </c>
      <c r="B23" s="3">
        <v>0.6868008948545861</v>
      </c>
    </row>
    <row r="24" ht="15.75" customHeight="1">
      <c r="A24" s="2" t="str">
        <f>HYPERLINK("https://stackoverflow.com/q/51364575", "51364575")</f>
        <v>51364575</v>
      </c>
      <c r="B24" s="3">
        <v>0.6833333333333333</v>
      </c>
    </row>
    <row r="25" ht="15.75" customHeight="1">
      <c r="A25" s="2" t="str">
        <f>HYPERLINK("https://stackoverflow.com/q/29800320", "29800320")</f>
        <v>29800320</v>
      </c>
      <c r="B25" s="3">
        <v>0.6776556776556778</v>
      </c>
    </row>
    <row r="26" ht="15.75" customHeight="1">
      <c r="A26" s="2" t="str">
        <f>HYPERLINK("https://stackoverflow.com/q/47025667", "47025667")</f>
        <v>47025667</v>
      </c>
      <c r="B26" s="3">
        <v>0.6733333333333335</v>
      </c>
    </row>
    <row r="27" ht="15.75" customHeight="1">
      <c r="A27" s="2" t="str">
        <f>HYPERLINK("https://stackoverflow.com/q/42295539", "42295539")</f>
        <v>42295539</v>
      </c>
      <c r="B27" s="3">
        <v>0.6591478696741857</v>
      </c>
    </row>
    <row r="28" ht="15.75" customHeight="1">
      <c r="A28" s="2" t="str">
        <f>HYPERLINK("https://stackoverflow.com/q/57250350", "57250350")</f>
        <v>57250350</v>
      </c>
      <c r="B28" s="3">
        <v>0.6562500000000001</v>
      </c>
    </row>
    <row r="29" ht="15.75" customHeight="1">
      <c r="A29" s="2" t="str">
        <f>HYPERLINK("https://stackoverflow.com/q/58771272", "58771272")</f>
        <v>58771272</v>
      </c>
      <c r="B29" s="3">
        <v>0.6555965559655597</v>
      </c>
    </row>
    <row r="30" ht="15.75" customHeight="1">
      <c r="A30" s="2" t="str">
        <f>HYPERLINK("https://stackoverflow.com/q/58649436", "58649436")</f>
        <v>58649436</v>
      </c>
      <c r="B30" s="3">
        <v>0.6553672316384181</v>
      </c>
    </row>
    <row r="31" ht="15.75" customHeight="1">
      <c r="A31" s="2" t="str">
        <f>HYPERLINK("https://stackoverflow.com/q/58297072", "58297072")</f>
        <v>58297072</v>
      </c>
      <c r="B31" s="3">
        <v>0.6547619047619049</v>
      </c>
    </row>
    <row r="32" ht="15.75" customHeight="1">
      <c r="A32" s="2" t="str">
        <f>HYPERLINK("https://stackoverflow.com/q/43097927", "43097927")</f>
        <v>43097927</v>
      </c>
      <c r="B32" s="3">
        <v>0.6545768566493955</v>
      </c>
    </row>
    <row r="33" ht="15.75" customHeight="1">
      <c r="A33" s="2" t="str">
        <f>HYPERLINK("https://stackoverflow.com/q/46921029", "46921029")</f>
        <v>46921029</v>
      </c>
      <c r="B33" s="3">
        <v>0.652014652014652</v>
      </c>
    </row>
    <row r="34" ht="15.75" customHeight="1">
      <c r="A34" s="2" t="str">
        <f>HYPERLINK("https://stackoverflow.com/q/44242378", "44242378")</f>
        <v>44242378</v>
      </c>
      <c r="B34" s="3">
        <v>0.6515151515151514</v>
      </c>
    </row>
    <row r="35" ht="15.75" customHeight="1">
      <c r="A35" s="2" t="str">
        <f>HYPERLINK("https://stackoverflow.com/q/46801400", "46801400")</f>
        <v>46801400</v>
      </c>
      <c r="B35" s="3">
        <v>0.6486860304287692</v>
      </c>
    </row>
    <row r="36" ht="15.75" customHeight="1">
      <c r="A36" s="2" t="str">
        <f>HYPERLINK("https://stackoverflow.com/q/55010103", "55010103")</f>
        <v>55010103</v>
      </c>
      <c r="B36" s="3">
        <v>0.6448087431693987</v>
      </c>
    </row>
    <row r="37" ht="15.75" customHeight="1">
      <c r="A37" s="2" t="str">
        <f>HYPERLINK("https://stackoverflow.com/q/51044647", "51044647")</f>
        <v>51044647</v>
      </c>
      <c r="B37" s="3">
        <v>0.6210045662100456</v>
      </c>
    </row>
    <row r="38" ht="15.75" customHeight="1">
      <c r="A38" s="2" t="str">
        <f>HYPERLINK("https://stackoverflow.com/q/44800423", "44800423")</f>
        <v>44800423</v>
      </c>
      <c r="B38" s="3">
        <v>0.6206896551724138</v>
      </c>
    </row>
    <row r="39" ht="15.75" customHeight="1">
      <c r="A39" s="2" t="str">
        <f>HYPERLINK("https://stackoverflow.com/q/44838564", "44838564")</f>
        <v>44838564</v>
      </c>
      <c r="B39" s="3">
        <v>0.6197916666666667</v>
      </c>
    </row>
    <row r="40" ht="15.75" customHeight="1">
      <c r="A40" s="2" t="str">
        <f>HYPERLINK("https://stackoverflow.com/q/52370474", "52370474")</f>
        <v>52370474</v>
      </c>
      <c r="B40" s="3">
        <v>0.6096491228070173</v>
      </c>
    </row>
    <row r="41" ht="15.75" customHeight="1">
      <c r="A41" s="2" t="str">
        <f>HYPERLINK("https://stackoverflow.com/q/46612266", "46612266")</f>
        <v>46612266</v>
      </c>
      <c r="B41" s="3">
        <v>0.6056338028169016</v>
      </c>
    </row>
    <row r="42" ht="15.75" customHeight="1">
      <c r="A42" s="2" t="str">
        <f>HYPERLINK("https://stackoverflow.com/q/59085464", "59085464")</f>
        <v>59085464</v>
      </c>
      <c r="B42" s="3">
        <v>0.6051779935275079</v>
      </c>
    </row>
    <row r="43" ht="15.75" customHeight="1">
      <c r="A43" s="2" t="str">
        <f>HYPERLINK("https://stackoverflow.com/q/54392707", "54392707")</f>
        <v>54392707</v>
      </c>
      <c r="B43" s="3">
        <v>0.6034798534798534</v>
      </c>
    </row>
    <row r="44" ht="15.75" customHeight="1">
      <c r="A44" s="2" t="str">
        <f>HYPERLINK("https://stackoverflow.com/q/56024780", "56024780")</f>
        <v>56024780</v>
      </c>
      <c r="B44" s="3">
        <v>0.6013513513513513</v>
      </c>
    </row>
    <row r="45" ht="15.75" customHeight="1">
      <c r="A45" s="2" t="str">
        <f>HYPERLINK("https://stackoverflow.com/q/46606062", "46606062")</f>
        <v>46606062</v>
      </c>
      <c r="B45" s="3">
        <v>0.6000000000000002</v>
      </c>
    </row>
    <row r="46" ht="15.75" customHeight="1">
      <c r="A46" s="2" t="str">
        <f>HYPERLINK("https://stackoverflow.com/q/51881224", "51881224")</f>
        <v>51881224</v>
      </c>
      <c r="B46" s="3">
        <v>0.5985915492957746</v>
      </c>
    </row>
    <row r="47" ht="15.75" customHeight="1">
      <c r="A47" s="2" t="str">
        <f>HYPERLINK("https://stackoverflow.com/q/53821137", "53821137")</f>
        <v>53821137</v>
      </c>
      <c r="B47" s="3">
        <v>0.596969696969697</v>
      </c>
    </row>
    <row r="48" ht="15.75" customHeight="1">
      <c r="A48" s="2" t="str">
        <f>HYPERLINK("https://stackoverflow.com/q/58804457", "58804457")</f>
        <v>58804457</v>
      </c>
      <c r="B48" s="3">
        <v>0.5967479674796747</v>
      </c>
    </row>
    <row r="49" ht="15.75" customHeight="1">
      <c r="A49" s="2" t="str">
        <f>HYPERLINK("https://stackoverflow.com/q/49192135", "49192135")</f>
        <v>49192135</v>
      </c>
      <c r="B49" s="3">
        <v>0.5957240038872693</v>
      </c>
    </row>
    <row r="50" ht="15.75" customHeight="1">
      <c r="A50" s="2" t="str">
        <f>HYPERLINK("https://stackoverflow.com/q/45572394", "45572394")</f>
        <v>45572394</v>
      </c>
      <c r="B50" s="3">
        <v>0.5951661631419938</v>
      </c>
    </row>
    <row r="51" ht="15.75" customHeight="1">
      <c r="A51" s="2" t="str">
        <f>HYPERLINK("https://stackoverflow.com/q/44974408", "44974408")</f>
        <v>44974408</v>
      </c>
      <c r="B51" s="3">
        <v>0.5923809523809526</v>
      </c>
    </row>
    <row r="52" ht="15.75" customHeight="1">
      <c r="A52" s="2" t="str">
        <f>HYPERLINK("https://stackoverflow.com/q/29658339", "29658339")</f>
        <v>29658339</v>
      </c>
      <c r="B52" s="3">
        <v>0.591194968553459</v>
      </c>
    </row>
    <row r="53" ht="15.75" customHeight="1">
      <c r="A53" s="2" t="str">
        <f>HYPERLINK("https://stackoverflow.com/q/49897894", "49897894")</f>
        <v>49897894</v>
      </c>
      <c r="B53" s="3">
        <v>0.5909090909090908</v>
      </c>
    </row>
    <row r="54" ht="15.75" customHeight="1">
      <c r="A54" s="2" t="str">
        <f>HYPERLINK("https://stackoverflow.com/q/47749485", "47749485")</f>
        <v>47749485</v>
      </c>
      <c r="B54" s="3">
        <v>0.5899280575539569</v>
      </c>
    </row>
    <row r="55" ht="15.75" customHeight="1">
      <c r="A55" s="2" t="str">
        <f>HYPERLINK("https://stackoverflow.com/q/61909353", "61909353")</f>
        <v>61909353</v>
      </c>
      <c r="B55" s="3">
        <v>0.5826771653543308</v>
      </c>
    </row>
    <row r="56" ht="15.75" customHeight="1">
      <c r="A56" s="2" t="str">
        <f>HYPERLINK("https://stackoverflow.com/q/59527840", "59527840")</f>
        <v>59527840</v>
      </c>
      <c r="B56" s="3">
        <v>0.5818181818181818</v>
      </c>
    </row>
    <row r="57" ht="15.75" customHeight="1">
      <c r="A57" s="2" t="str">
        <f>HYPERLINK("https://stackoverflow.com/q/49379459", "49379459")</f>
        <v>49379459</v>
      </c>
      <c r="B57" s="3">
        <v>0.5797101449275361</v>
      </c>
    </row>
    <row r="58" ht="15.75" customHeight="1">
      <c r="A58" s="2" t="str">
        <f>HYPERLINK("https://stackoverflow.com/q/54321038", "54321038")</f>
        <v>54321038</v>
      </c>
      <c r="B58" s="3">
        <v>0.5707762557077626</v>
      </c>
    </row>
    <row r="59" ht="15.75" customHeight="1">
      <c r="A59" s="2" t="str">
        <f>HYPERLINK("https://stackoverflow.com/q/54937175", "54937175")</f>
        <v>54937175</v>
      </c>
      <c r="B59" s="3">
        <v>0.5698924731182795</v>
      </c>
    </row>
    <row r="60" ht="15.75" customHeight="1">
      <c r="A60" s="2" t="str">
        <f>HYPERLINK("https://stackoverflow.com/q/48602318", "48602318")</f>
        <v>48602318</v>
      </c>
      <c r="B60" s="3">
        <v>0.5628930817610063</v>
      </c>
    </row>
    <row r="61" ht="15.75" customHeight="1">
      <c r="A61" s="2" t="str">
        <f>HYPERLINK("https://stackoverflow.com/q/59118573", "59118573")</f>
        <v>59118573</v>
      </c>
      <c r="B61" s="3">
        <v>0.5628415300546448</v>
      </c>
    </row>
    <row r="62" ht="15.75" customHeight="1">
      <c r="A62" s="2" t="str">
        <f>HYPERLINK("https://stackoverflow.com/q/59680264", "59680264")</f>
        <v>59680264</v>
      </c>
      <c r="B62" s="3">
        <v>0.5594202898550725</v>
      </c>
    </row>
    <row r="63" ht="15.75" customHeight="1">
      <c r="A63" s="2" t="str">
        <f>HYPERLINK("https://stackoverflow.com/q/56577667", "56577667")</f>
        <v>56577667</v>
      </c>
      <c r="B63" s="3">
        <v>0.5593220338983051</v>
      </c>
    </row>
    <row r="64" ht="15.75" customHeight="1">
      <c r="A64" s="2" t="str">
        <f>HYPERLINK("https://stackoverflow.com/q/50632954", "50632954")</f>
        <v>50632954</v>
      </c>
      <c r="B64" s="3">
        <v>0.5569620253164557</v>
      </c>
    </row>
    <row r="65" ht="15.75" customHeight="1">
      <c r="A65" s="2" t="str">
        <f>HYPERLINK("https://stackoverflow.com/q/59764363", "59764363")</f>
        <v>59764363</v>
      </c>
      <c r="B65" s="3">
        <v>0.5563380281690141</v>
      </c>
    </row>
    <row r="66" ht="15.75" customHeight="1">
      <c r="A66" s="2" t="str">
        <f>HYPERLINK("https://stackoverflow.com/q/42938295", "42938295")</f>
        <v>42938295</v>
      </c>
      <c r="B66" s="3">
        <v>0.5562770562770564</v>
      </c>
    </row>
    <row r="67" ht="15.75" customHeight="1">
      <c r="A67" s="2" t="str">
        <f>HYPERLINK("https://stackoverflow.com/q/51018281", "51018281")</f>
        <v>51018281</v>
      </c>
      <c r="B67" s="3">
        <v>0.554022988505747</v>
      </c>
    </row>
    <row r="68" ht="15.75" customHeight="1">
      <c r="A68" s="2" t="str">
        <f>HYPERLINK("https://stackoverflow.com/q/50454105", "50454105")</f>
        <v>50454105</v>
      </c>
      <c r="B68" s="3">
        <v>0.5537190082644631</v>
      </c>
    </row>
    <row r="69" ht="15.75" customHeight="1">
      <c r="A69" s="2" t="str">
        <f>HYPERLINK("https://stackoverflow.com/q/54472908", "54472908")</f>
        <v>54472908</v>
      </c>
      <c r="B69" s="3">
        <v>0.5520833333333334</v>
      </c>
    </row>
    <row r="70" ht="15.75" customHeight="1">
      <c r="A70" s="2" t="str">
        <f>HYPERLINK("https://stackoverflow.com/q/58924846", "58924846")</f>
        <v>58924846</v>
      </c>
      <c r="B70" s="3">
        <v>0.5463917525773196</v>
      </c>
    </row>
    <row r="71" ht="15.75" customHeight="1">
      <c r="A71" s="2" t="str">
        <f>HYPERLINK("https://stackoverflow.com/q/46001148", "46001148")</f>
        <v>46001148</v>
      </c>
      <c r="B71" s="3">
        <v>0.543010752688172</v>
      </c>
    </row>
    <row r="72" ht="15.75" customHeight="1">
      <c r="A72" s="2" t="str">
        <f>HYPERLINK("https://stackoverflow.com/q/58769667", "58769667")</f>
        <v>58769667</v>
      </c>
      <c r="B72" s="3">
        <v>0.5402843601895735</v>
      </c>
    </row>
    <row r="73" ht="15.75" customHeight="1">
      <c r="A73" s="2" t="str">
        <f>HYPERLINK("https://stackoverflow.com/q/49164897", "49164897")</f>
        <v>49164897</v>
      </c>
      <c r="B73" s="3">
        <v>0.5399449035812673</v>
      </c>
    </row>
    <row r="74" ht="15.75" customHeight="1">
      <c r="A74" s="2" t="str">
        <f>HYPERLINK("https://stackoverflow.com/q/47706182", "47706182")</f>
        <v>47706182</v>
      </c>
      <c r="B74" s="3">
        <v>0.5371329879101898</v>
      </c>
    </row>
    <row r="75" ht="15.75" customHeight="1">
      <c r="A75" s="2" t="str">
        <f>HYPERLINK("https://stackoverflow.com/q/58935331", "58935331")</f>
        <v>58935331</v>
      </c>
      <c r="B75" s="3">
        <v>0.5358649789029535</v>
      </c>
    </row>
    <row r="76" ht="15.75" customHeight="1">
      <c r="A76" s="2" t="str">
        <f>HYPERLINK("https://stackoverflow.com/q/54045187", "54045187")</f>
        <v>54045187</v>
      </c>
      <c r="B76" s="3">
        <v>0.5314465408805031</v>
      </c>
    </row>
    <row r="77" ht="15.75" customHeight="1">
      <c r="A77" s="2" t="str">
        <f>HYPERLINK("https://stackoverflow.com/q/43725028", "43725028")</f>
        <v>43725028</v>
      </c>
      <c r="B77" s="3">
        <v>0.5299625468164793</v>
      </c>
    </row>
    <row r="78" ht="15.75" customHeight="1">
      <c r="A78" s="2" t="str">
        <f>HYPERLINK("https://stackoverflow.com/q/61782652", "61782652")</f>
        <v>61782652</v>
      </c>
      <c r="B78" s="3">
        <v>0.5291666666666668</v>
      </c>
    </row>
    <row r="79" ht="15.75" customHeight="1">
      <c r="A79" s="2" t="str">
        <f>HYPERLINK("https://stackoverflow.com/q/48026832", "48026832")</f>
        <v>48026832</v>
      </c>
      <c r="B79" s="3">
        <v>0.5269607843137256</v>
      </c>
    </row>
    <row r="80" ht="15.75" customHeight="1">
      <c r="A80" s="2" t="str">
        <f>HYPERLINK("https://stackoverflow.com/q/57124843", "57124843")</f>
        <v>57124843</v>
      </c>
      <c r="B80" s="3">
        <v>0.5262116716122651</v>
      </c>
    </row>
    <row r="81" ht="15.75" customHeight="1">
      <c r="A81" s="2" t="str">
        <f>HYPERLINK("https://stackoverflow.com/q/47518599", "47518599")</f>
        <v>47518599</v>
      </c>
      <c r="B81" s="3">
        <v>0.5255623721881391</v>
      </c>
    </row>
    <row r="82" ht="15.75" customHeight="1">
      <c r="A82" s="2" t="str">
        <f>HYPERLINK("https://stackoverflow.com/q/42739284", "42739284")</f>
        <v>42739284</v>
      </c>
      <c r="B82" s="3">
        <v>0.5252100840336134</v>
      </c>
    </row>
    <row r="83" ht="15.75" customHeight="1">
      <c r="A83" s="2" t="str">
        <f>HYPERLINK("https://stackoverflow.com/q/54468229", "54468229")</f>
        <v>54468229</v>
      </c>
      <c r="B83" s="3">
        <v>0.5238095238095236</v>
      </c>
    </row>
    <row r="84" ht="15.75" customHeight="1">
      <c r="A84" s="2" t="str">
        <f>HYPERLINK("https://stackoverflow.com/q/45232971", "45232971")</f>
        <v>45232971</v>
      </c>
      <c r="B84" s="3">
        <v>0.5227272727272727</v>
      </c>
    </row>
    <row r="85" ht="15.75" customHeight="1">
      <c r="A85" s="2" t="str">
        <f>HYPERLINK("https://stackoverflow.com/q/31116437", "31116437")</f>
        <v>31116437</v>
      </c>
      <c r="B85" s="3">
        <v>0.5227272727272726</v>
      </c>
    </row>
    <row r="86" ht="15.75" customHeight="1">
      <c r="A86" s="2" t="str">
        <f>HYPERLINK("https://stackoverflow.com/q/53742356", "53742356")</f>
        <v>53742356</v>
      </c>
      <c r="B86" s="3">
        <v>0.5213333333333333</v>
      </c>
    </row>
    <row r="87" ht="15.75" customHeight="1">
      <c r="A87" s="2" t="str">
        <f>HYPERLINK("https://stackoverflow.com/q/43947704", "43947704")</f>
        <v>43947704</v>
      </c>
      <c r="B87" s="3">
        <v>0.5193798449612403</v>
      </c>
    </row>
    <row r="88" ht="15.75" customHeight="1">
      <c r="A88" s="2" t="str">
        <f>HYPERLINK("https://stackoverflow.com/q/58447864", "58447864")</f>
        <v>58447864</v>
      </c>
      <c r="B88" s="3">
        <v>0.5179063360881544</v>
      </c>
    </row>
    <row r="89" ht="15.75" customHeight="1">
      <c r="A89" s="2" t="str">
        <f>HYPERLINK("https://stackoverflow.com/q/62077982", "62077982")</f>
        <v>62077982</v>
      </c>
      <c r="B89" s="3">
        <v>0.5176470588235295</v>
      </c>
    </row>
    <row r="90" ht="15.75" customHeight="1">
      <c r="A90" s="2" t="str">
        <f>HYPERLINK("https://stackoverflow.com/q/52045267", "52045267")</f>
        <v>52045267</v>
      </c>
      <c r="B90" s="3">
        <v>0.5168539325842696</v>
      </c>
    </row>
    <row r="91" ht="15.75" customHeight="1">
      <c r="A91" s="2" t="str">
        <f>HYPERLINK("https://stackoverflow.com/q/55005441", "55005441")</f>
        <v>55005441</v>
      </c>
      <c r="B91" s="3">
        <v>0.5164835164835166</v>
      </c>
    </row>
    <row r="92" ht="15.75" customHeight="1">
      <c r="A92" s="2" t="str">
        <f>HYPERLINK("https://stackoverflow.com/q/58867149", "58867149")</f>
        <v>58867149</v>
      </c>
      <c r="B92" s="3">
        <v>0.5159420289855072</v>
      </c>
    </row>
    <row r="93" ht="15.75" customHeight="1">
      <c r="A93" s="2" t="str">
        <f>HYPERLINK("https://stackoverflow.com/q/45004378", "45004378")</f>
        <v>45004378</v>
      </c>
      <c r="B93" s="3">
        <v>0.5149700598802395</v>
      </c>
    </row>
    <row r="94" ht="15.75" customHeight="1">
      <c r="A94" s="2" t="str">
        <f>HYPERLINK("https://stackoverflow.com/q/40934677", "40934677")</f>
        <v>40934677</v>
      </c>
      <c r="B94" s="3">
        <v>0.5141843971631206</v>
      </c>
    </row>
    <row r="95" ht="15.75" customHeight="1">
      <c r="A95" s="2" t="str">
        <f>HYPERLINK("https://stackoverflow.com/q/31101619", "31101619")</f>
        <v>31101619</v>
      </c>
      <c r="B95" s="3">
        <v>0.5098039215686275</v>
      </c>
    </row>
    <row r="96" ht="15.75" customHeight="1">
      <c r="A96" s="2" t="str">
        <f>HYPERLINK("https://stackoverflow.com/q/53937189", "53937189")</f>
        <v>53937189</v>
      </c>
      <c r="B96" s="3">
        <v>0.5034482758620691</v>
      </c>
    </row>
    <row r="97" ht="15.75" customHeight="1">
      <c r="A97" s="2" t="str">
        <f>HYPERLINK("https://stackoverflow.com/q/44532598", "44532598")</f>
        <v>44532598</v>
      </c>
      <c r="B97" s="3">
        <v>0.5030303030303032</v>
      </c>
    </row>
    <row r="98" ht="15.75" customHeight="1">
      <c r="A98" s="2" t="str">
        <f>HYPERLINK("https://stackoverflow.com/q/51110466", "51110466")</f>
        <v>51110466</v>
      </c>
      <c r="B98" s="3">
        <v>0.5028248587570623</v>
      </c>
    </row>
    <row r="99" ht="15.75" customHeight="1">
      <c r="A99" s="2" t="str">
        <f>HYPERLINK("https://stackoverflow.com/q/57944759", "57944759")</f>
        <v>57944759</v>
      </c>
      <c r="B99" s="3">
        <v>0.5000000000000001</v>
      </c>
    </row>
    <row r="100" ht="15.75" customHeight="1">
      <c r="A100" s="2" t="str">
        <f>HYPERLINK("https://stackoverflow.com/q/43860901", "43860901")</f>
        <v>43860901</v>
      </c>
      <c r="B100" s="3">
        <v>0.4990138067061142</v>
      </c>
    </row>
    <row r="101" ht="15.75" customHeight="1">
      <c r="A101" s="2" t="str">
        <f>HYPERLINK("https://stackoverflow.com/q/58218403", "58218403")</f>
        <v>58218403</v>
      </c>
      <c r="B101" s="3">
        <v>0.4942528735632183</v>
      </c>
    </row>
    <row r="102" ht="15.75" customHeight="1">
      <c r="A102" s="2" t="str">
        <f>HYPERLINK("https://stackoverflow.com/q/44980903", "44980903")</f>
        <v>44980903</v>
      </c>
      <c r="B102" s="3">
        <v>0.4895833333333334</v>
      </c>
    </row>
    <row r="103" ht="15.75" customHeight="1">
      <c r="A103" s="2" t="str">
        <f>HYPERLINK("https://stackoverflow.com/q/50582355", "50582355")</f>
        <v>50582355</v>
      </c>
      <c r="B103" s="3">
        <v>0.4892086330935252</v>
      </c>
    </row>
    <row r="104" ht="15.75" customHeight="1">
      <c r="A104" s="2" t="str">
        <f>HYPERLINK("https://stackoverflow.com/q/58945570", "58945570")</f>
        <v>58945570</v>
      </c>
      <c r="B104" s="3">
        <v>0.4885844748858447</v>
      </c>
    </row>
    <row r="105" ht="15.75" customHeight="1">
      <c r="A105" s="2" t="str">
        <f>HYPERLINK("https://stackoverflow.com/q/47820165", "47820165")</f>
        <v>47820165</v>
      </c>
      <c r="B105" s="3">
        <v>0.4859437751004015</v>
      </c>
    </row>
    <row r="106" ht="15.75" customHeight="1">
      <c r="A106" s="2" t="str">
        <f>HYPERLINK("https://stackoverflow.com/q/48736701", "48736701")</f>
        <v>48736701</v>
      </c>
      <c r="B106" s="3">
        <v>0.4850474106491611</v>
      </c>
    </row>
    <row r="107" ht="15.75" customHeight="1">
      <c r="A107" s="2" t="str">
        <f>HYPERLINK("https://stackoverflow.com/q/55866962", "55866962")</f>
        <v>55866962</v>
      </c>
      <c r="B107" s="3">
        <v>0.4848484848484848</v>
      </c>
    </row>
    <row r="108" ht="15.75" customHeight="1">
      <c r="A108" s="2" t="str">
        <f>HYPERLINK("https://stackoverflow.com/q/56007280", "56007280")</f>
        <v>56007280</v>
      </c>
      <c r="B108" s="3">
        <v>0.4840182648401826</v>
      </c>
    </row>
    <row r="109" ht="15.75" customHeight="1">
      <c r="A109" s="2" t="str">
        <f>HYPERLINK("https://stackoverflow.com/q/49412482", "49412482")</f>
        <v>49412482</v>
      </c>
      <c r="B109" s="3">
        <v>0.4809688581314878</v>
      </c>
    </row>
    <row r="110" ht="15.75" customHeight="1">
      <c r="A110" s="2" t="str">
        <f>HYPERLINK("https://stackoverflow.com/q/46206200", "46206200")</f>
        <v>46206200</v>
      </c>
      <c r="B110" s="3">
        <v>0.4772727272727273</v>
      </c>
    </row>
    <row r="111" ht="15.75" customHeight="1">
      <c r="A111" s="2" t="str">
        <f>HYPERLINK("https://stackoverflow.com/q/59201429", "59201429")</f>
        <v>59201429</v>
      </c>
      <c r="B111" s="3">
        <v>0.4765840220385677</v>
      </c>
    </row>
    <row r="112" ht="15.75" customHeight="1">
      <c r="A112" s="2" t="str">
        <f>HYPERLINK("https://stackoverflow.com/q/58177425", "58177425")</f>
        <v>58177425</v>
      </c>
      <c r="B112" s="3">
        <v>0.4761904761904763</v>
      </c>
    </row>
    <row r="113" ht="15.75" customHeight="1">
      <c r="A113" s="2" t="str">
        <f>HYPERLINK("https://stackoverflow.com/q/59199858", "59199858")</f>
        <v>59199858</v>
      </c>
      <c r="B113" s="3">
        <v>0.4755747126436781</v>
      </c>
    </row>
    <row r="114" ht="15.75" customHeight="1">
      <c r="A114" s="2" t="str">
        <f>HYPERLINK("https://stackoverflow.com/q/51542863", "51542863")</f>
        <v>51542863</v>
      </c>
      <c r="B114" s="3">
        <v>0.4733333333333334</v>
      </c>
    </row>
    <row r="115" ht="15.75" customHeight="1">
      <c r="A115" s="2" t="str">
        <f>HYPERLINK("https://stackoverflow.com/q/47943399", "47943399")</f>
        <v>47943399</v>
      </c>
      <c r="B115" s="3">
        <v>0.472972972972973</v>
      </c>
    </row>
    <row r="116" ht="15.75" customHeight="1">
      <c r="A116" s="2" t="str">
        <f>HYPERLINK("https://stackoverflow.com/q/56119353", "56119353")</f>
        <v>56119353</v>
      </c>
      <c r="B116" s="3">
        <v>0.4729166666666668</v>
      </c>
    </row>
    <row r="117" ht="15.75" customHeight="1">
      <c r="A117" s="2" t="str">
        <f>HYPERLINK("https://stackoverflow.com/q/51364441", "51364441")</f>
        <v>51364441</v>
      </c>
      <c r="B117" s="3">
        <v>0.4728682170542637</v>
      </c>
    </row>
    <row r="118" ht="15.75" customHeight="1">
      <c r="A118" s="2" t="str">
        <f>HYPERLINK("https://stackoverflow.com/q/59783806", "59783806")</f>
        <v>59783806</v>
      </c>
      <c r="B118" s="3">
        <v>0.4715447154471545</v>
      </c>
    </row>
    <row r="119" ht="15.75" customHeight="1">
      <c r="A119" s="2" t="str">
        <f>HYPERLINK("https://stackoverflow.com/q/52194258", "52194258")</f>
        <v>52194258</v>
      </c>
      <c r="B119" s="3">
        <v>0.4705882352941179</v>
      </c>
    </row>
    <row r="120" ht="15.75" customHeight="1">
      <c r="A120" s="2" t="str">
        <f>HYPERLINK("https://stackoverflow.com/q/59053329", "59053329")</f>
        <v>59053329</v>
      </c>
      <c r="B120" s="3">
        <v>0.4687499999999999</v>
      </c>
    </row>
    <row r="121" ht="15.75" customHeight="1">
      <c r="A121" s="2" t="str">
        <f>HYPERLINK("https://stackoverflow.com/q/57579133", "57579133")</f>
        <v>57579133</v>
      </c>
      <c r="B121" s="3">
        <v>0.4676089517078915</v>
      </c>
    </row>
    <row r="122" ht="15.75" customHeight="1">
      <c r="A122" s="2" t="str">
        <f>HYPERLINK("https://stackoverflow.com/q/57430121", "57430121")</f>
        <v>57430121</v>
      </c>
      <c r="B122" s="3">
        <v>0.4673815907059875</v>
      </c>
    </row>
    <row r="123" ht="15.75" customHeight="1">
      <c r="A123" s="2" t="str">
        <f>HYPERLINK("https://stackoverflow.com/q/51230134", "51230134")</f>
        <v>51230134</v>
      </c>
      <c r="B123" s="3">
        <v>0.4666666666666667</v>
      </c>
    </row>
    <row r="124" ht="15.75" customHeight="1">
      <c r="A124" s="2" t="str">
        <f>HYPERLINK("https://stackoverflow.com/q/57016370", "57016370")</f>
        <v>57016370</v>
      </c>
      <c r="B124" s="3">
        <v>0.4666666666666667</v>
      </c>
    </row>
    <row r="125" ht="15.75" customHeight="1">
      <c r="A125" s="2" t="str">
        <f>HYPERLINK("https://stackoverflow.com/q/16163032", "16163032")</f>
        <v>16163032</v>
      </c>
      <c r="B125" s="3">
        <v>0.4611872146118721</v>
      </c>
    </row>
    <row r="126" ht="15.75" customHeight="1">
      <c r="A126" s="2" t="str">
        <f>HYPERLINK("https://stackoverflow.com/q/58769776", "58769776")</f>
        <v>58769776</v>
      </c>
      <c r="B126" s="3">
        <v>0.4602323503127792</v>
      </c>
    </row>
    <row r="127" ht="15.75" customHeight="1">
      <c r="A127" s="2" t="str">
        <f>HYPERLINK("https://stackoverflow.com/q/41803929", "41803929")</f>
        <v>41803929</v>
      </c>
      <c r="B127" s="3">
        <v>0.460122699386503</v>
      </c>
    </row>
    <row r="128" ht="15.75" customHeight="1">
      <c r="A128" s="2" t="str">
        <f>HYPERLINK("https://stackoverflow.com/q/56854441", "56854441")</f>
        <v>56854441</v>
      </c>
      <c r="B128" s="3">
        <v>0.4599406528189912</v>
      </c>
    </row>
    <row r="129" ht="15.75" customHeight="1">
      <c r="A129" s="2" t="str">
        <f>HYPERLINK("https://stackoverflow.com/q/57007183", "57007183")</f>
        <v>57007183</v>
      </c>
      <c r="B129" s="3">
        <v>0.4589743589743591</v>
      </c>
    </row>
    <row r="130" ht="15.75" customHeight="1">
      <c r="A130" s="2" t="str">
        <f>HYPERLINK("https://stackoverflow.com/q/52406753", "52406753")</f>
        <v>52406753</v>
      </c>
      <c r="B130" s="3">
        <v>0.4583333333333334</v>
      </c>
    </row>
    <row r="131" ht="15.75" customHeight="1">
      <c r="A131" s="2" t="str">
        <f>HYPERLINK("https://stackoverflow.com/q/52772128", "52772128")</f>
        <v>52772128</v>
      </c>
      <c r="B131" s="3">
        <v>0.4564102564102566</v>
      </c>
    </row>
    <row r="132" ht="15.75" customHeight="1">
      <c r="A132" s="2" t="str">
        <f>HYPERLINK("https://stackoverflow.com/q/56578710", "56578710")</f>
        <v>56578710</v>
      </c>
      <c r="B132" s="3">
        <v>0.456140350877193</v>
      </c>
    </row>
    <row r="133" ht="15.75" customHeight="1">
      <c r="A133" s="2" t="str">
        <f>HYPERLINK("https://stackoverflow.com/q/57564400", "57564400")</f>
        <v>57564400</v>
      </c>
      <c r="B133" s="3">
        <v>0.4541326067211625</v>
      </c>
    </row>
    <row r="134" ht="15.75" customHeight="1">
      <c r="A134" s="2" t="str">
        <f>HYPERLINK("https://stackoverflow.com/q/50038246", "50038246")</f>
        <v>50038246</v>
      </c>
      <c r="B134" s="3">
        <v>0.4507042253521128</v>
      </c>
    </row>
    <row r="135" ht="15.75" customHeight="1">
      <c r="A135" s="2" t="str">
        <f>HYPERLINK("https://stackoverflow.com/q/55721339", "55721339")</f>
        <v>55721339</v>
      </c>
      <c r="B135" s="3">
        <v>0.449438202247191</v>
      </c>
    </row>
    <row r="136" ht="15.75" customHeight="1">
      <c r="A136" s="2" t="str">
        <f>HYPERLINK("https://stackoverflow.com/q/59790652", "59790652")</f>
        <v>59790652</v>
      </c>
      <c r="B136" s="3">
        <v>0.4492753623188405</v>
      </c>
    </row>
    <row r="137" ht="15.75" customHeight="1">
      <c r="A137" s="2" t="str">
        <f>HYPERLINK("https://stackoverflow.com/q/52288990", "52288990")</f>
        <v>52288990</v>
      </c>
      <c r="B137" s="3">
        <v>0.4477611940298508</v>
      </c>
    </row>
    <row r="138" ht="15.75" customHeight="1">
      <c r="A138" s="2" t="str">
        <f>HYPERLINK("https://stackoverflow.com/q/10042002", "10042002")</f>
        <v>10042002</v>
      </c>
      <c r="B138" s="3">
        <v>0.4476190476190477</v>
      </c>
    </row>
    <row r="139" ht="15.75" customHeight="1">
      <c r="A139" s="2" t="str">
        <f>HYPERLINK("https://stackoverflow.com/q/41002487", "41002487")</f>
        <v>41002487</v>
      </c>
      <c r="B139" s="3">
        <v>0.4429223744292237</v>
      </c>
    </row>
    <row r="140" ht="15.75" customHeight="1">
      <c r="A140" s="2" t="str">
        <f>HYPERLINK("https://stackoverflow.com/q/56595252", "56595252")</f>
        <v>56595252</v>
      </c>
      <c r="B140" s="3">
        <v>0.4423076923076925</v>
      </c>
    </row>
    <row r="141" ht="15.75" customHeight="1">
      <c r="A141" s="2" t="str">
        <f>HYPERLINK("https://stackoverflow.com/q/56139909", "56139909")</f>
        <v>56139909</v>
      </c>
      <c r="B141" s="3">
        <v>0.4415357766143106</v>
      </c>
    </row>
    <row r="142" ht="15.75" customHeight="1">
      <c r="A142" s="2" t="str">
        <f>HYPERLINK("https://stackoverflow.com/q/20693110", "20693110")</f>
        <v>20693110</v>
      </c>
      <c r="B142" s="3">
        <v>0.4376947040498442</v>
      </c>
    </row>
    <row r="143" ht="15.75" customHeight="1">
      <c r="A143" s="2" t="str">
        <f>HYPERLINK("https://stackoverflow.com/q/55647262", "55647262")</f>
        <v>55647262</v>
      </c>
      <c r="B143" s="3">
        <v>0.4352941176470589</v>
      </c>
    </row>
    <row r="144" ht="15.75" customHeight="1">
      <c r="A144" s="2" t="str">
        <f>HYPERLINK("https://stackoverflow.com/q/22008343", "22008343")</f>
        <v>22008343</v>
      </c>
      <c r="B144" s="3">
        <v>0.4347826086956522</v>
      </c>
    </row>
    <row r="145" ht="15.75" customHeight="1">
      <c r="A145" s="2" t="str">
        <f>HYPERLINK("https://stackoverflow.com/q/32791968", "32791968")</f>
        <v>32791968</v>
      </c>
      <c r="B145" s="3">
        <v>0.4333333333333335</v>
      </c>
    </row>
    <row r="146" ht="15.75" customHeight="1">
      <c r="A146" s="2" t="str">
        <f>HYPERLINK("https://stackoverflow.com/q/58646976", "58646976")</f>
        <v>58646976</v>
      </c>
      <c r="B146" s="3">
        <v>0.4327956989247311</v>
      </c>
    </row>
    <row r="147" ht="15.75" customHeight="1">
      <c r="A147" s="2" t="str">
        <f>HYPERLINK("https://stackoverflow.com/q/60513317", "60513317")</f>
        <v>60513317</v>
      </c>
      <c r="B147" s="3">
        <v>0.4287690179806362</v>
      </c>
    </row>
    <row r="148" ht="15.75" customHeight="1">
      <c r="A148" s="2" t="str">
        <f>HYPERLINK("https://stackoverflow.com/q/50764255", "50764255")</f>
        <v>50764255</v>
      </c>
      <c r="B148" s="3">
        <v>0.4271844660194175</v>
      </c>
    </row>
    <row r="149" ht="15.75" customHeight="1">
      <c r="A149" s="2" t="str">
        <f>HYPERLINK("https://stackoverflow.com/q/53826899", "53826899")</f>
        <v>53826899</v>
      </c>
      <c r="B149" s="3">
        <v>0.4260249554367202</v>
      </c>
    </row>
    <row r="150" ht="15.75" customHeight="1">
      <c r="A150" s="2" t="str">
        <f>HYPERLINK("https://stackoverflow.com/q/61618284", "61618284")</f>
        <v>61618284</v>
      </c>
      <c r="B150" s="3">
        <v>0.4256410256410257</v>
      </c>
    </row>
    <row r="151" ht="15.75" customHeight="1">
      <c r="A151" s="2" t="str">
        <f>HYPERLINK("https://stackoverflow.com/q/58773119", "58773119")</f>
        <v>58773119</v>
      </c>
      <c r="B151" s="3">
        <v>0.425438596491228</v>
      </c>
    </row>
    <row r="152" ht="15.75" customHeight="1">
      <c r="A152" s="2" t="str">
        <f>HYPERLINK("https://stackoverflow.com/q/46882235", "46882235")</f>
        <v>46882235</v>
      </c>
      <c r="B152" s="3">
        <v>0.4232209737827715</v>
      </c>
    </row>
    <row r="153" ht="15.75" customHeight="1">
      <c r="A153" s="2" t="str">
        <f>HYPERLINK("https://stackoverflow.com/q/57897359", "57897359")</f>
        <v>57897359</v>
      </c>
      <c r="B153" s="3">
        <v>0.4230769230769231</v>
      </c>
    </row>
    <row r="154" ht="15.75" customHeight="1">
      <c r="A154" s="2" t="str">
        <f>HYPERLINK("https://stackoverflow.com/q/46798235", "46798235")</f>
        <v>46798235</v>
      </c>
      <c r="B154" s="3">
        <v>0.4226804123711341</v>
      </c>
    </row>
    <row r="155" ht="15.75" customHeight="1">
      <c r="A155" s="2" t="str">
        <f>HYPERLINK("https://stackoverflow.com/q/58468165", "58468165")</f>
        <v>58468165</v>
      </c>
      <c r="B155" s="3">
        <v>0.4221183800623053</v>
      </c>
    </row>
    <row r="156" ht="15.75" customHeight="1">
      <c r="A156" s="2" t="str">
        <f>HYPERLINK("https://stackoverflow.com/q/56815027", "56815027")</f>
        <v>56815027</v>
      </c>
      <c r="B156" s="3">
        <v>0.4175317185697808</v>
      </c>
    </row>
    <row r="157" ht="15.75" customHeight="1">
      <c r="A157" s="2" t="str">
        <f>HYPERLINK("https://stackoverflow.com/q/51999779", "51999779")</f>
        <v>51999779</v>
      </c>
      <c r="B157" s="3">
        <v>0.4173228346456693</v>
      </c>
    </row>
    <row r="158" ht="15.75" customHeight="1">
      <c r="A158" s="2" t="str">
        <f>HYPERLINK("https://stackoverflow.com/q/49914445", "49914445")</f>
        <v>49914445</v>
      </c>
      <c r="B158" s="3">
        <v>0.4166666666666667</v>
      </c>
    </row>
    <row r="159" ht="15.75" customHeight="1">
      <c r="A159" s="2" t="str">
        <f>HYPERLINK("https://stackoverflow.com/q/55126170", "55126170")</f>
        <v>55126170</v>
      </c>
      <c r="B159" s="3">
        <v>0.4159779614325069</v>
      </c>
    </row>
    <row r="160" ht="15.75" customHeight="1">
      <c r="A160" s="2" t="str">
        <f>HYPERLINK("https://stackoverflow.com/q/57861623", "57861623")</f>
        <v>57861623</v>
      </c>
      <c r="B160" s="3">
        <v>0.4146341463414634</v>
      </c>
    </row>
    <row r="161" ht="15.75" customHeight="1">
      <c r="A161" s="2" t="str">
        <f>HYPERLINK("https://stackoverflow.com/q/57410420", "57410420")</f>
        <v>57410420</v>
      </c>
      <c r="B161" s="3">
        <v>0.4129353233830846</v>
      </c>
    </row>
    <row r="162" ht="15.75" customHeight="1">
      <c r="A162" s="2" t="str">
        <f>HYPERLINK("https://stackoverflow.com/q/43908577", "43908577")</f>
        <v>43908577</v>
      </c>
      <c r="B162" s="3">
        <v>0.4128440366972477</v>
      </c>
    </row>
    <row r="163" ht="15.75" customHeight="1">
      <c r="A163" s="2" t="str">
        <f>HYPERLINK("https://stackoverflow.com/q/50932709", "50932709")</f>
        <v>50932709</v>
      </c>
      <c r="B163" s="3">
        <v>0.407252440725244</v>
      </c>
    </row>
    <row r="164" ht="15.75" customHeight="1">
      <c r="A164" s="2" t="str">
        <f>HYPERLINK("https://stackoverflow.com/q/48267239", "48267239")</f>
        <v>48267239</v>
      </c>
      <c r="B164" s="3">
        <v>0.4065420560747662</v>
      </c>
    </row>
    <row r="165" ht="15.75" customHeight="1">
      <c r="A165" s="2" t="str">
        <f>HYPERLINK("https://stackoverflow.com/q/52605791", "52605791")</f>
        <v>52605791</v>
      </c>
      <c r="B165" s="3">
        <v>0.4051282051282052</v>
      </c>
    </row>
    <row r="166" ht="15.75" customHeight="1">
      <c r="A166" s="2" t="str">
        <f>HYPERLINK("https://stackoverflow.com/q/48287957", "48287957")</f>
        <v>48287957</v>
      </c>
      <c r="B166" s="3">
        <v>0.4038461538461539</v>
      </c>
    </row>
    <row r="167" ht="15.75" customHeight="1">
      <c r="A167" s="2" t="str">
        <f>HYPERLINK("https://stackoverflow.com/q/57420814", "57420814")</f>
        <v>57420814</v>
      </c>
      <c r="B167" s="3">
        <v>0.4029850746268657</v>
      </c>
    </row>
    <row r="168" ht="15.75" customHeight="1">
      <c r="A168" s="2" t="str">
        <f>HYPERLINK("https://stackoverflow.com/q/56564738", "56564738")</f>
        <v>56564738</v>
      </c>
      <c r="B168" s="3">
        <v>0.4028776978417266</v>
      </c>
    </row>
    <row r="169" ht="15.75" customHeight="1">
      <c r="A169" s="2" t="str">
        <f>HYPERLINK("https://stackoverflow.com/q/42020377", "42020377")</f>
        <v>42020377</v>
      </c>
      <c r="B169" s="3">
        <v>0.4010416666666666</v>
      </c>
    </row>
    <row r="170" ht="15.75" customHeight="1">
      <c r="A170" s="2" t="str">
        <f>HYPERLINK("https://stackoverflow.com/q/56907474", "56907474")</f>
        <v>56907474</v>
      </c>
      <c r="B170" s="3">
        <v>0.4005376344086022</v>
      </c>
    </row>
    <row r="171" ht="15.75" customHeight="1">
      <c r="A171" s="2" t="str">
        <f>HYPERLINK("https://stackoverflow.com/q/61378839", "61378839")</f>
        <v>61378839</v>
      </c>
      <c r="B171" s="3">
        <v>0.3992248062015503</v>
      </c>
    </row>
    <row r="172" ht="15.75" customHeight="1">
      <c r="A172" s="2" t="str">
        <f>HYPERLINK("https://stackoverflow.com/q/58546520", "58546520")</f>
        <v>58546520</v>
      </c>
      <c r="B172" s="3">
        <v>0.3990610328638498</v>
      </c>
    </row>
    <row r="173" ht="15.75" customHeight="1">
      <c r="A173" s="2" t="str">
        <f>HYPERLINK("https://stackoverflow.com/q/56564515", "56564515")</f>
        <v>56564515</v>
      </c>
      <c r="B173" s="3">
        <v>0.3974358974358975</v>
      </c>
    </row>
    <row r="174" ht="15.75" customHeight="1">
      <c r="A174" s="2" t="str">
        <f>HYPERLINK("https://stackoverflow.com/q/50701731", "50701731")</f>
        <v>50701731</v>
      </c>
      <c r="B174" s="3">
        <v>0.3962264150943396</v>
      </c>
    </row>
    <row r="175" ht="15.75" customHeight="1">
      <c r="A175" s="2" t="str">
        <f>HYPERLINK("https://stackoverflow.com/q/56816270", "56816270")</f>
        <v>56816270</v>
      </c>
      <c r="B175" s="3">
        <v>0.3958333333333334</v>
      </c>
    </row>
    <row r="176" ht="15.75" customHeight="1">
      <c r="A176" s="2" t="str">
        <f>HYPERLINK("https://stackoverflow.com/q/57996398", "57996398")</f>
        <v>57996398</v>
      </c>
      <c r="B176" s="3">
        <v>0.3947368421052632</v>
      </c>
    </row>
    <row r="177" ht="15.75" customHeight="1">
      <c r="A177" s="2" t="str">
        <f>HYPERLINK("https://stackoverflow.com/q/47520197", "47520197")</f>
        <v>47520197</v>
      </c>
      <c r="B177" s="3">
        <v>0.3924050632911392</v>
      </c>
    </row>
    <row r="178" ht="15.75" customHeight="1">
      <c r="A178" s="2" t="str">
        <f>HYPERLINK("https://stackoverflow.com/q/10476572", "10476572")</f>
        <v>10476572</v>
      </c>
      <c r="B178" s="3">
        <v>0.3910256410256411</v>
      </c>
    </row>
    <row r="179" ht="15.75" customHeight="1">
      <c r="A179" s="2" t="str">
        <f>HYPERLINK("https://stackoverflow.com/q/41542609", "41542609")</f>
        <v>41542609</v>
      </c>
      <c r="B179" s="3">
        <v>0.3909774436090226</v>
      </c>
    </row>
    <row r="180" ht="15.75" customHeight="1">
      <c r="A180" s="2" t="str">
        <f>HYPERLINK("https://stackoverflow.com/q/57205632", "57205632")</f>
        <v>57205632</v>
      </c>
      <c r="B180" s="3">
        <v>0.3908045977011494</v>
      </c>
    </row>
    <row r="181" ht="15.75" customHeight="1">
      <c r="A181" s="2" t="str">
        <f>HYPERLINK("https://stackoverflow.com/q/53208833", "53208833")</f>
        <v>53208833</v>
      </c>
      <c r="B181" s="3">
        <v>0.3898305084745763</v>
      </c>
    </row>
    <row r="182" ht="15.75" customHeight="1">
      <c r="A182" s="2" t="str">
        <f>HYPERLINK("https://stackoverflow.com/q/58937485", "58937485")</f>
        <v>58937485</v>
      </c>
      <c r="B182" s="3">
        <v>0.3884297520661158</v>
      </c>
    </row>
    <row r="183" ht="15.75" customHeight="1">
      <c r="A183" s="2" t="str">
        <f>HYPERLINK("https://stackoverflow.com/q/57754071", "57754071")</f>
        <v>57754071</v>
      </c>
      <c r="B183" s="3">
        <v>0.3866666666666667</v>
      </c>
    </row>
    <row r="184" ht="15.75" customHeight="1">
      <c r="A184" s="2" t="str">
        <f>HYPERLINK("https://stackoverflow.com/q/46837399", "46837399")</f>
        <v>46837399</v>
      </c>
      <c r="B184" s="3">
        <v>0.3857142857142858</v>
      </c>
    </row>
    <row r="185" ht="15.75" customHeight="1">
      <c r="A185" s="2" t="str">
        <f>HYPERLINK("https://stackoverflow.com/q/57425460", "57425460")</f>
        <v>57425460</v>
      </c>
      <c r="B185" s="3">
        <v>0.3856502242152466</v>
      </c>
    </row>
    <row r="186" ht="15.75" customHeight="1">
      <c r="A186" s="2" t="str">
        <f>HYPERLINK("https://stackoverflow.com/q/43500546", "43500546")</f>
        <v>43500546</v>
      </c>
      <c r="B186" s="3">
        <v>0.3851132686084143</v>
      </c>
    </row>
    <row r="187" ht="15.75" customHeight="1">
      <c r="A187" s="2" t="str">
        <f>HYPERLINK("https://stackoverflow.com/q/49172417", "49172417")</f>
        <v>49172417</v>
      </c>
      <c r="B187" s="3">
        <v>0.3850574712643678</v>
      </c>
    </row>
    <row r="188" ht="15.75" customHeight="1">
      <c r="A188" s="2" t="str">
        <f>HYPERLINK("https://stackoverflow.com/q/58384749", "58384749")</f>
        <v>58384749</v>
      </c>
      <c r="B188" s="3">
        <v>0.3828571428571428</v>
      </c>
    </row>
    <row r="189" ht="15.75" customHeight="1">
      <c r="A189" s="2" t="str">
        <f>HYPERLINK("https://stackoverflow.com/q/50624609", "50624609")</f>
        <v>50624609</v>
      </c>
      <c r="B189" s="3">
        <v>0.3812500000000001</v>
      </c>
    </row>
    <row r="190" ht="15.75" customHeight="1">
      <c r="A190" s="2" t="str">
        <f>HYPERLINK("https://stackoverflow.com/q/42405004", "42405004")</f>
        <v>42405004</v>
      </c>
      <c r="B190" s="3">
        <v>0.3802083333333334</v>
      </c>
    </row>
    <row r="191" ht="15.75" customHeight="1">
      <c r="A191" s="2" t="str">
        <f>HYPERLINK("https://stackoverflow.com/q/56024475", "56024475")</f>
        <v>56024475</v>
      </c>
      <c r="B191" s="3">
        <v>0.3774104683195594</v>
      </c>
    </row>
    <row r="192" ht="15.75" customHeight="1">
      <c r="A192" s="2" t="str">
        <f>HYPERLINK("https://stackoverflow.com/q/51655129", "51655129")</f>
        <v>51655129</v>
      </c>
      <c r="B192" s="3">
        <v>0.3773584905660377</v>
      </c>
    </row>
    <row r="193" ht="15.75" customHeight="1">
      <c r="A193" s="2" t="str">
        <f>HYPERLINK("https://stackoverflow.com/q/50104914", "50104914")</f>
        <v>50104914</v>
      </c>
      <c r="B193" s="3">
        <v>0.3772357723577235</v>
      </c>
    </row>
    <row r="194" ht="15.75" customHeight="1">
      <c r="A194" s="2" t="str">
        <f>HYPERLINK("https://stackoverflow.com/q/58293197", "58293197")</f>
        <v>58293197</v>
      </c>
      <c r="B194" s="3">
        <v>0.3770491803278688</v>
      </c>
    </row>
    <row r="195" ht="15.75" customHeight="1">
      <c r="A195" s="2" t="str">
        <f>HYPERLINK("https://stackoverflow.com/q/58511291", "58511291")</f>
        <v>58511291</v>
      </c>
      <c r="B195" s="3">
        <v>0.375451263537906</v>
      </c>
    </row>
    <row r="196" ht="15.75" customHeight="1">
      <c r="A196" s="2" t="str">
        <f>HYPERLINK("https://stackoverflow.com/q/38866325", "38866325")</f>
        <v>38866325</v>
      </c>
      <c r="B196" s="3">
        <v>0.3736263736263736</v>
      </c>
    </row>
    <row r="197" ht="15.75" customHeight="1">
      <c r="A197" s="2" t="str">
        <f>HYPERLINK("https://stackoverflow.com/q/31052944", "31052944")</f>
        <v>31052944</v>
      </c>
      <c r="B197" s="3">
        <v>0.3715846994535519</v>
      </c>
    </row>
    <row r="198" ht="15.75" customHeight="1">
      <c r="A198" s="2" t="str">
        <f>HYPERLINK("https://stackoverflow.com/q/51077496", "51077496")</f>
        <v>51077496</v>
      </c>
      <c r="B198" s="3">
        <v>0.3714637146371463</v>
      </c>
    </row>
    <row r="199" ht="15.75" customHeight="1">
      <c r="A199" s="2" t="str">
        <f>HYPERLINK("https://stackoverflow.com/q/54042741", "54042741")</f>
        <v>54042741</v>
      </c>
      <c r="B199" s="3">
        <v>0.3710144927536232</v>
      </c>
    </row>
    <row r="200" ht="15.75" customHeight="1">
      <c r="A200" s="2" t="str">
        <f>HYPERLINK("https://stackoverflow.com/q/59098983", "59098983")</f>
        <v>59098983</v>
      </c>
      <c r="B200" s="3">
        <v>0.3689320388349515</v>
      </c>
    </row>
    <row r="201" ht="15.75" customHeight="1">
      <c r="A201" s="2" t="str">
        <f>HYPERLINK("https://stackoverflow.com/q/42305224", "42305224")</f>
        <v>42305224</v>
      </c>
      <c r="B201" s="3">
        <v>0.367986798679868</v>
      </c>
    </row>
    <row r="202" ht="15.75" customHeight="1">
      <c r="A202" s="2" t="str">
        <f>HYPERLINK("https://stackoverflow.com/q/59263581", "59263581")</f>
        <v>59263581</v>
      </c>
      <c r="B202" s="3">
        <v>0.3669724770642203</v>
      </c>
    </row>
    <row r="203" ht="15.75" customHeight="1">
      <c r="A203" s="2" t="str">
        <f>HYPERLINK("https://stackoverflow.com/q/58317425", "58317425")</f>
        <v>58317425</v>
      </c>
      <c r="B203" s="3">
        <v>0.3645833333333333</v>
      </c>
    </row>
    <row r="204" ht="15.75" customHeight="1">
      <c r="A204" s="2" t="str">
        <f>HYPERLINK("https://stackoverflow.com/q/61051123", "61051123")</f>
        <v>61051123</v>
      </c>
      <c r="B204" s="3">
        <v>0.3643410852713179</v>
      </c>
    </row>
    <row r="205" ht="15.75" customHeight="1">
      <c r="A205" s="2" t="str">
        <f>HYPERLINK("https://stackoverflow.com/q/48997601", "48997601")</f>
        <v>48997601</v>
      </c>
      <c r="B205" s="3">
        <v>0.3628691983122362</v>
      </c>
    </row>
    <row r="206" ht="15.75" customHeight="1">
      <c r="A206" s="2" t="str">
        <f>HYPERLINK("https://stackoverflow.com/q/59327305", "59327305")</f>
        <v>59327305</v>
      </c>
      <c r="B206" s="3">
        <v>0.3620689655172414</v>
      </c>
    </row>
    <row r="207" ht="15.75" customHeight="1">
      <c r="A207" s="2" t="str">
        <f>HYPERLINK("https://stackoverflow.com/q/50629028", "50629028")</f>
        <v>50629028</v>
      </c>
      <c r="B207" s="3">
        <v>0.3620309050772628</v>
      </c>
    </row>
    <row r="208" ht="15.75" customHeight="1">
      <c r="A208" s="2" t="str">
        <f>HYPERLINK("https://stackoverflow.com/q/45975826", "45975826")</f>
        <v>45975826</v>
      </c>
      <c r="B208" s="3">
        <v>0.3617886178861789</v>
      </c>
    </row>
    <row r="209" ht="15.75" customHeight="1">
      <c r="A209" s="2" t="str">
        <f>HYPERLINK("https://stackoverflow.com/q/42647054", "42647054")</f>
        <v>42647054</v>
      </c>
      <c r="B209" s="3">
        <v>0.359918200408998</v>
      </c>
    </row>
    <row r="210" ht="15.75" customHeight="1">
      <c r="A210" s="2" t="str">
        <f>HYPERLINK("https://stackoverflow.com/q/60333516", "60333516")</f>
        <v>60333516</v>
      </c>
      <c r="B210" s="3">
        <v>0.3593749999999999</v>
      </c>
    </row>
    <row r="211" ht="15.75" customHeight="1">
      <c r="A211" s="2" t="str">
        <f>HYPERLINK("https://stackoverflow.com/q/56991934", "56991934")</f>
        <v>56991934</v>
      </c>
      <c r="B211" s="3">
        <v>0.3566666666666667</v>
      </c>
    </row>
    <row r="212" ht="15.75" customHeight="1">
      <c r="A212" s="2" t="str">
        <f>HYPERLINK("https://stackoverflow.com/q/58325530", "58325530")</f>
        <v>58325530</v>
      </c>
      <c r="B212" s="3">
        <v>0.3538461538461539</v>
      </c>
    </row>
    <row r="213" ht="15.75" customHeight="1">
      <c r="A213" s="2" t="str">
        <f>HYPERLINK("https://stackoverflow.com/q/55164994", "55164994")</f>
        <v>55164994</v>
      </c>
      <c r="B213" s="3">
        <v>0.3522012578616352</v>
      </c>
    </row>
    <row r="214" ht="15.75" customHeight="1">
      <c r="A214" s="2" t="str">
        <f>HYPERLINK("https://stackoverflow.com/q/43764771", "43764771")</f>
        <v>43764771</v>
      </c>
      <c r="B214" s="3">
        <v>0.3506493506493507</v>
      </c>
    </row>
    <row r="215" ht="15.75" customHeight="1">
      <c r="A215" s="2" t="str">
        <f>HYPERLINK("https://stackoverflow.com/q/42379606", "42379606")</f>
        <v>42379606</v>
      </c>
      <c r="B215" s="3">
        <v>0.3503184713375796</v>
      </c>
    </row>
    <row r="216" ht="15.75" customHeight="1">
      <c r="A216" s="2" t="str">
        <f>HYPERLINK("https://stackoverflow.com/q/53244788", "53244788")</f>
        <v>53244788</v>
      </c>
      <c r="B216" s="3">
        <v>0.346938775510204</v>
      </c>
    </row>
    <row r="217" ht="15.75" customHeight="1">
      <c r="A217" s="2" t="str">
        <f>HYPERLINK("https://stackoverflow.com/q/54271510", "54271510")</f>
        <v>54271510</v>
      </c>
      <c r="B217" s="3">
        <v>0.3468468468468469</v>
      </c>
    </row>
    <row r="218" ht="15.75" customHeight="1">
      <c r="A218" s="2" t="str">
        <f>HYPERLINK("https://stackoverflow.com/q/59648614", "59648614")</f>
        <v>59648614</v>
      </c>
      <c r="B218" s="3">
        <v>0.3432835820895522</v>
      </c>
    </row>
    <row r="219" ht="15.75" customHeight="1">
      <c r="A219" s="2" t="str">
        <f>HYPERLINK("https://stackoverflow.com/q/58804879", "58804879")</f>
        <v>58804879</v>
      </c>
      <c r="B219" s="3">
        <v>0.3425287356321839</v>
      </c>
    </row>
    <row r="220" ht="15.75" customHeight="1">
      <c r="A220" s="2" t="str">
        <f>HYPERLINK("https://stackoverflow.com/q/59834480", "59834480")</f>
        <v>59834480</v>
      </c>
      <c r="B220" s="3">
        <v>0.3420289855072463</v>
      </c>
    </row>
    <row r="221" ht="15.75" customHeight="1">
      <c r="A221" s="2" t="str">
        <f>HYPERLINK("https://stackoverflow.com/q/59249246", "59249246")</f>
        <v>59249246</v>
      </c>
      <c r="B221" s="3">
        <v>0.3410852713178295</v>
      </c>
    </row>
    <row r="222" ht="15.75" customHeight="1">
      <c r="A222" s="2" t="str">
        <f>HYPERLINK("https://stackoverflow.com/q/51529636", "51529636")</f>
        <v>51529636</v>
      </c>
      <c r="B222" s="3">
        <v>0.3394683026584868</v>
      </c>
    </row>
    <row r="223" ht="15.75" customHeight="1">
      <c r="A223" s="2" t="str">
        <f>HYPERLINK("https://stackoverflow.com/q/52719697", "52719697")</f>
        <v>52719697</v>
      </c>
      <c r="B223" s="3">
        <v>0.3390070921985816</v>
      </c>
    </row>
    <row r="224" ht="15.75" customHeight="1">
      <c r="A224" s="2" t="str">
        <f>HYPERLINK("https://stackoverflow.com/q/43861008", "43861008")</f>
        <v>43861008</v>
      </c>
      <c r="B224" s="3">
        <v>0.3382352941176471</v>
      </c>
    </row>
    <row r="225" ht="15.75" customHeight="1">
      <c r="A225" s="2" t="str">
        <f>HYPERLINK("https://stackoverflow.com/q/53344801", "53344801")</f>
        <v>53344801</v>
      </c>
      <c r="B225" s="3">
        <v>0.3375527426160338</v>
      </c>
    </row>
    <row r="226" ht="15.75" customHeight="1">
      <c r="A226" s="2" t="str">
        <f>HYPERLINK("https://stackoverflow.com/q/52016220", "52016220")</f>
        <v>52016220</v>
      </c>
      <c r="B226" s="3">
        <v>0.3373983739837399</v>
      </c>
    </row>
    <row r="227" ht="15.75" customHeight="1">
      <c r="A227" s="2" t="str">
        <f>HYPERLINK("https://stackoverflow.com/q/60500627", "60500627")</f>
        <v>60500627</v>
      </c>
      <c r="B227" s="3">
        <v>0.3373983739837399</v>
      </c>
    </row>
    <row r="228" ht="15.75" customHeight="1">
      <c r="A228" s="2" t="str">
        <f>HYPERLINK("https://stackoverflow.com/q/43667724", "43667724")</f>
        <v>43667724</v>
      </c>
      <c r="B228" s="3">
        <v>0.3353057199211045</v>
      </c>
    </row>
    <row r="229" ht="15.75" customHeight="1">
      <c r="A229" s="2" t="str">
        <f>HYPERLINK("https://stackoverflow.com/q/53267924", "53267924")</f>
        <v>53267924</v>
      </c>
      <c r="B229" s="3">
        <v>0.3348484848484849</v>
      </c>
    </row>
    <row r="230" ht="15.75" customHeight="1">
      <c r="A230" s="2" t="str">
        <f>HYPERLINK("https://stackoverflow.com/q/51572657", "51572657")</f>
        <v>51572657</v>
      </c>
      <c r="B230" s="3">
        <v>0.3333333333333333</v>
      </c>
    </row>
    <row r="231" ht="15.75" customHeight="1">
      <c r="A231" s="2" t="str">
        <f>HYPERLINK("https://stackoverflow.com/q/51652025", "51652025")</f>
        <v>51652025</v>
      </c>
      <c r="B231" s="3">
        <v>0.3333333333333333</v>
      </c>
    </row>
    <row r="232" ht="15.75" customHeight="1">
      <c r="A232" s="2" t="str">
        <f>HYPERLINK("https://stackoverflow.com/q/44335833", "44335833")</f>
        <v>44335833</v>
      </c>
      <c r="B232" s="3">
        <v>0.33125</v>
      </c>
    </row>
    <row r="233" ht="15.75" customHeight="1">
      <c r="A233" s="2" t="str">
        <f>HYPERLINK("https://stackoverflow.com/q/55644204", "55644204")</f>
        <v>55644204</v>
      </c>
      <c r="B233" s="3">
        <v>0.3285714285714286</v>
      </c>
    </row>
    <row r="234" ht="15.75" customHeight="1">
      <c r="A234" s="2" t="str">
        <f>HYPERLINK("https://stackoverflow.com/q/53260499", "53260499")</f>
        <v>53260499</v>
      </c>
      <c r="B234" s="3">
        <v>0.3283582089552239</v>
      </c>
    </row>
    <row r="235" ht="15.75" customHeight="1">
      <c r="A235" s="2" t="str">
        <f>HYPERLINK("https://stackoverflow.com/q/56993150", "56993150")</f>
        <v>56993150</v>
      </c>
      <c r="B235" s="3">
        <v>0.3280839895013123</v>
      </c>
    </row>
    <row r="236" ht="15.75" customHeight="1">
      <c r="A236" s="2" t="str">
        <f>HYPERLINK("https://stackoverflow.com/q/50502923", "50502923")</f>
        <v>50502923</v>
      </c>
      <c r="B236" s="3">
        <v>0.3272727272727273</v>
      </c>
    </row>
    <row r="237" ht="15.75" customHeight="1">
      <c r="A237" s="2" t="str">
        <f>HYPERLINK("https://stackoverflow.com/q/56159484", "56159484")</f>
        <v>56159484</v>
      </c>
      <c r="B237" s="3">
        <v>0.3271317829457365</v>
      </c>
    </row>
    <row r="238" ht="15.75" customHeight="1">
      <c r="A238" s="2" t="str">
        <f>HYPERLINK("https://stackoverflow.com/q/53439446", "53439446")</f>
        <v>53439446</v>
      </c>
      <c r="B238" s="3">
        <v>0.3242009132420091</v>
      </c>
    </row>
    <row r="239" ht="15.75" customHeight="1">
      <c r="A239" s="2" t="str">
        <f>HYPERLINK("https://stackoverflow.com/q/51105421", "51105421")</f>
        <v>51105421</v>
      </c>
      <c r="B239" s="3">
        <v>0.3236434108527131</v>
      </c>
    </row>
    <row r="240" ht="15.75" customHeight="1">
      <c r="A240" s="2" t="str">
        <f>HYPERLINK("https://stackoverflow.com/q/49692206", "49692206")</f>
        <v>49692206</v>
      </c>
      <c r="B240" s="3">
        <v>0.3233830845771145</v>
      </c>
    </row>
    <row r="241" ht="15.75" customHeight="1">
      <c r="A241" s="2" t="str">
        <f>HYPERLINK("https://stackoverflow.com/q/60644070", "60644070")</f>
        <v>60644070</v>
      </c>
      <c r="B241" s="3">
        <v>0.3225371120107962</v>
      </c>
    </row>
    <row r="242" ht="15.75" customHeight="1">
      <c r="A242" s="2" t="str">
        <f>HYPERLINK("https://stackoverflow.com/q/43646460", "43646460")</f>
        <v>43646460</v>
      </c>
      <c r="B242" s="3">
        <v>0.3223140495867769</v>
      </c>
    </row>
    <row r="243" ht="15.75" customHeight="1">
      <c r="A243" s="2" t="str">
        <f>HYPERLINK("https://stackoverflow.com/q/51168530", "51168530")</f>
        <v>51168530</v>
      </c>
      <c r="B243" s="3">
        <v>0.3215686274509804</v>
      </c>
    </row>
    <row r="244" ht="15.75" customHeight="1">
      <c r="A244" s="2" t="str">
        <f>HYPERLINK("https://stackoverflow.com/q/47522277", "47522277")</f>
        <v>47522277</v>
      </c>
      <c r="B244" s="3">
        <v>0.3181818181818182</v>
      </c>
    </row>
    <row r="245" ht="15.75" customHeight="1">
      <c r="A245" s="2" t="str">
        <f>HYPERLINK("https://stackoverflow.com/q/55695608", "55695608")</f>
        <v>55695608</v>
      </c>
      <c r="B245" s="3">
        <v>0.3175853018372704</v>
      </c>
    </row>
    <row r="246" ht="15.75" customHeight="1">
      <c r="A246" s="2" t="str">
        <f>HYPERLINK("https://stackoverflow.com/q/58885227", "58885227")</f>
        <v>58885227</v>
      </c>
      <c r="B246" s="3">
        <v>0.3166666666666668</v>
      </c>
    </row>
    <row r="247" ht="15.75" customHeight="1">
      <c r="A247" s="2" t="str">
        <f>HYPERLINK("https://stackoverflow.com/q/48392222", "48392222")</f>
        <v>48392222</v>
      </c>
      <c r="B247" s="3">
        <v>0.3145161290322581</v>
      </c>
    </row>
    <row r="248" ht="15.75" customHeight="1">
      <c r="A248" s="2" t="str">
        <f>HYPERLINK("https://stackoverflow.com/q/35660296", "35660296")</f>
        <v>35660296</v>
      </c>
      <c r="B248" s="3">
        <v>0.3142857142857143</v>
      </c>
    </row>
    <row r="249" ht="15.75" customHeight="1">
      <c r="A249" s="2" t="str">
        <f>HYPERLINK("https://stackoverflow.com/q/51865071", "51865071")</f>
        <v>51865071</v>
      </c>
      <c r="B249" s="3">
        <v>0.3141025641025642</v>
      </c>
    </row>
    <row r="250" ht="15.75" customHeight="1">
      <c r="A250" s="2" t="str">
        <f>HYPERLINK("https://stackoverflow.com/q/54138914", "54138914")</f>
        <v>54138914</v>
      </c>
      <c r="B250" s="3">
        <v>0.3129251700680271</v>
      </c>
    </row>
    <row r="251" ht="15.75" customHeight="1">
      <c r="A251" s="2" t="str">
        <f>HYPERLINK("https://stackoverflow.com/q/60310744", "60310744")</f>
        <v>60310744</v>
      </c>
      <c r="B251" s="3">
        <v>0.3123809523809524</v>
      </c>
    </row>
    <row r="252" ht="15.75" customHeight="1">
      <c r="A252" s="2" t="str">
        <f>HYPERLINK("https://stackoverflow.com/q/57325762", "57325762")</f>
        <v>57325762</v>
      </c>
      <c r="B252" s="3">
        <v>0.3105022831050228</v>
      </c>
    </row>
    <row r="253" ht="15.75" customHeight="1">
      <c r="A253" s="2" t="str">
        <f>HYPERLINK("https://stackoverflow.com/q/44526400", "44526400")</f>
        <v>44526400</v>
      </c>
      <c r="B253" s="3">
        <v>0.3102310231023102</v>
      </c>
    </row>
    <row r="254" ht="15.75" customHeight="1">
      <c r="A254" s="2" t="str">
        <f>HYPERLINK("https://stackoverflow.com/q/15006547", "15006547")</f>
        <v>15006547</v>
      </c>
      <c r="B254" s="3">
        <v>0.3098039215686275</v>
      </c>
    </row>
    <row r="255" ht="15.75" customHeight="1">
      <c r="A255" s="2" t="str">
        <f>HYPERLINK("https://stackoverflow.com/q/52088852", "52088852")</f>
        <v>52088852</v>
      </c>
      <c r="B255" s="3">
        <v>0.3098039215686275</v>
      </c>
    </row>
    <row r="256" ht="15.75" customHeight="1">
      <c r="A256" s="2" t="str">
        <f>HYPERLINK("https://stackoverflow.com/q/44360062", "44360062")</f>
        <v>44360062</v>
      </c>
      <c r="B256" s="3">
        <v>0.3085106382978724</v>
      </c>
    </row>
    <row r="257" ht="15.75" customHeight="1">
      <c r="A257" s="2" t="str">
        <f>HYPERLINK("https://stackoverflow.com/q/51175074", "51175074")</f>
        <v>51175074</v>
      </c>
      <c r="B257" s="3">
        <v>0.3082077051926299</v>
      </c>
    </row>
    <row r="258" ht="15.75" customHeight="1">
      <c r="A258" s="2" t="str">
        <f>HYPERLINK("https://stackoverflow.com/q/44767791", "44767791")</f>
        <v>44767791</v>
      </c>
      <c r="B258" s="3">
        <v>0.3063725490196079</v>
      </c>
    </row>
    <row r="259" ht="15.75" customHeight="1">
      <c r="A259" s="2" t="str">
        <f>HYPERLINK("https://stackoverflow.com/q/43007141", "43007141")</f>
        <v>43007141</v>
      </c>
      <c r="B259" s="3">
        <v>0.303030303030303</v>
      </c>
    </row>
    <row r="260" ht="15.75" customHeight="1">
      <c r="A260" s="2" t="str">
        <f>HYPERLINK("https://stackoverflow.com/q/46077840", "46077840")</f>
        <v>46077840</v>
      </c>
      <c r="B260" s="3">
        <v>0.3005464480874318</v>
      </c>
    </row>
    <row r="261" ht="15.75" customHeight="1">
      <c r="A261" s="2" t="str">
        <f>HYPERLINK("https://stackoverflow.com/q/56535605", "56535605")</f>
        <v>56535605</v>
      </c>
      <c r="B261" s="3">
        <v>0.2988192552225249</v>
      </c>
    </row>
    <row r="262" ht="15.75" customHeight="1">
      <c r="A262" s="2" t="str">
        <f>HYPERLINK("https://stackoverflow.com/q/48817664", "48817664")</f>
        <v>48817664</v>
      </c>
      <c r="B262" s="3">
        <v>0.2968749999999999</v>
      </c>
    </row>
    <row r="263" ht="15.75" customHeight="1">
      <c r="A263" s="2" t="str">
        <f>HYPERLINK("https://stackoverflow.com/q/59886892", "59886892")</f>
        <v>59886892</v>
      </c>
      <c r="B263" s="3">
        <v>0.294871794871795</v>
      </c>
    </row>
    <row r="264" ht="15.75" customHeight="1">
      <c r="A264" s="2" t="str">
        <f>HYPERLINK("https://stackoverflow.com/q/57714229", "57714229")</f>
        <v>57714229</v>
      </c>
      <c r="B264" s="3">
        <v>0.2931034482758621</v>
      </c>
    </row>
    <row r="265" ht="15.75" customHeight="1">
      <c r="A265" s="2" t="str">
        <f>HYPERLINK("https://stackoverflow.com/q/48082476", "48082476")</f>
        <v>48082476</v>
      </c>
      <c r="B265" s="3">
        <v>0.2927536231884058</v>
      </c>
    </row>
    <row r="266" ht="15.75" customHeight="1">
      <c r="A266" s="2" t="str">
        <f>HYPERLINK("https://stackoverflow.com/q/29386945", "29386945")</f>
        <v>29386945</v>
      </c>
      <c r="B266" s="3">
        <v>0.2916666666666667</v>
      </c>
    </row>
    <row r="267" ht="15.75" customHeight="1">
      <c r="A267" s="2" t="str">
        <f>HYPERLINK("https://stackoverflow.com/q/54575273", "54575273")</f>
        <v>54575273</v>
      </c>
      <c r="B267" s="3">
        <v>0.290519877675841</v>
      </c>
    </row>
    <row r="268" ht="15.75" customHeight="1">
      <c r="A268" s="2" t="str">
        <f>HYPERLINK("https://stackoverflow.com/q/52518944", "52518944")</f>
        <v>52518944</v>
      </c>
      <c r="B268" s="3">
        <v>0.2904761904761905</v>
      </c>
    </row>
    <row r="269" ht="15.75" customHeight="1">
      <c r="A269" s="2" t="str">
        <f>HYPERLINK("https://stackoverflow.com/q/56389333", "56389333")</f>
        <v>56389333</v>
      </c>
      <c r="B269" s="3">
        <v>0.2869565217391304</v>
      </c>
    </row>
    <row r="270" ht="15.75" customHeight="1">
      <c r="A270" s="2" t="str">
        <f>HYPERLINK("https://stackoverflow.com/q/48651904", "48651904")</f>
        <v>48651904</v>
      </c>
      <c r="B270" s="3">
        <v>0.2859399684044234</v>
      </c>
    </row>
    <row r="271" ht="15.75" customHeight="1">
      <c r="A271" s="2" t="str">
        <f>HYPERLINK("https://stackoverflow.com/q/42835744", "42835744")</f>
        <v>42835744</v>
      </c>
      <c r="B271" s="3">
        <v>0.2786069651741294</v>
      </c>
    </row>
    <row r="272" ht="15.75" customHeight="1">
      <c r="A272" s="2" t="str">
        <f>HYPERLINK("https://stackoverflow.com/q/55726162", "55726162")</f>
        <v>55726162</v>
      </c>
      <c r="B272" s="3">
        <v>0.2734082397003745</v>
      </c>
    </row>
    <row r="273" ht="15.75" customHeight="1">
      <c r="A273" s="2" t="str">
        <f>HYPERLINK("https://stackoverflow.com/q/38112943", "38112943")</f>
        <v>38112943</v>
      </c>
      <c r="B273" s="3">
        <v>0.27217125382263</v>
      </c>
    </row>
    <row r="274" ht="15.75" customHeight="1">
      <c r="A274" s="2" t="str">
        <f>HYPERLINK("https://stackoverflow.com/q/45697947", "45697947")</f>
        <v>45697947</v>
      </c>
      <c r="B274" s="3">
        <v>0.2721088435374149</v>
      </c>
    </row>
    <row r="275" ht="15.75" customHeight="1">
      <c r="A275" s="2" t="str">
        <f>HYPERLINK("https://stackoverflow.com/q/58632765", "58632765")</f>
        <v>58632765</v>
      </c>
      <c r="B275" s="3">
        <v>0.2711571675302246</v>
      </c>
    </row>
    <row r="276" ht="15.75" customHeight="1">
      <c r="A276" s="2" t="str">
        <f>HYPERLINK("https://stackoverflow.com/q/54060551", "54060551")</f>
        <v>54060551</v>
      </c>
      <c r="B276" s="3">
        <v>0.2680412371134021</v>
      </c>
    </row>
    <row r="277" ht="15.75" customHeight="1">
      <c r="A277" s="2" t="str">
        <f>HYPERLINK("https://stackoverflow.com/q/41291090", "41291090")</f>
        <v>41291090</v>
      </c>
      <c r="B277" s="3">
        <v>0.2666666666666667</v>
      </c>
    </row>
    <row r="278" ht="15.75" customHeight="1">
      <c r="A278" s="2" t="str">
        <f>HYPERLINK("https://stackoverflow.com/q/46227182", "46227182")</f>
        <v>46227182</v>
      </c>
      <c r="B278" s="3">
        <v>0.2666666666666667</v>
      </c>
    </row>
    <row r="279" ht="15.75" customHeight="1">
      <c r="A279" s="2" t="str">
        <f>HYPERLINK("https://stackoverflow.com/q/44267405", "44267405")</f>
        <v>44267405</v>
      </c>
      <c r="B279" s="3">
        <v>0.2607944732297064</v>
      </c>
    </row>
    <row r="280" ht="15.75" customHeight="1">
      <c r="A280" s="2" t="str">
        <f>HYPERLINK("https://stackoverflow.com/q/50415065", "50415065")</f>
        <v>50415065</v>
      </c>
      <c r="B280" s="3">
        <v>0.2582781456953642</v>
      </c>
    </row>
    <row r="281" ht="15.75" customHeight="1">
      <c r="A281" s="2" t="str">
        <f>HYPERLINK("https://stackoverflow.com/q/18440385", "18440385")</f>
        <v>18440385</v>
      </c>
      <c r="B281" s="3">
        <v>0.2564102564102564</v>
      </c>
    </row>
    <row r="282" ht="15.75" customHeight="1">
      <c r="A282" s="2" t="str">
        <f>HYPERLINK("https://stackoverflow.com/q/19654786", "19654786")</f>
        <v>19654786</v>
      </c>
      <c r="B282" s="3">
        <v>0.2547169811320755</v>
      </c>
    </row>
    <row r="283" ht="15.75" customHeight="1">
      <c r="A283" s="2" t="str">
        <f>HYPERLINK("https://stackoverflow.com/q/61530340", "61530340")</f>
        <v>61530340</v>
      </c>
      <c r="B283" s="3">
        <v>0.2541966426858513</v>
      </c>
    </row>
    <row r="284" ht="15.75" customHeight="1">
      <c r="A284" s="2" t="str">
        <f>HYPERLINK("https://stackoverflow.com/q/59029108", "59029108")</f>
        <v>59029108</v>
      </c>
      <c r="B284" s="3">
        <v>0.2522522522522523</v>
      </c>
    </row>
    <row r="285" ht="15.75" customHeight="1">
      <c r="A285" s="2" t="str">
        <f>HYPERLINK("https://stackoverflow.com/q/60396720", "60396720")</f>
        <v>60396720</v>
      </c>
      <c r="B285" s="3">
        <v>0.2519685039370079</v>
      </c>
    </row>
    <row r="286" ht="15.75" customHeight="1">
      <c r="A286" s="2" t="str">
        <f>HYPERLINK("https://stackoverflow.com/q/60010596", "60010596")</f>
        <v>60010596</v>
      </c>
      <c r="B286" s="3">
        <v>0.2490842490842491</v>
      </c>
    </row>
    <row r="287" ht="15.75" customHeight="1">
      <c r="A287" s="2" t="str">
        <f>HYPERLINK("https://stackoverflow.com/q/45748997", "45748997")</f>
        <v>45748997</v>
      </c>
      <c r="B287" s="3">
        <v>0.2485207100591716</v>
      </c>
    </row>
    <row r="288" ht="15.75" customHeight="1">
      <c r="A288" s="2" t="str">
        <f>HYPERLINK("https://stackoverflow.com/q/56896965", "56896965")</f>
        <v>56896965</v>
      </c>
      <c r="B288" s="3">
        <v>0.2424242424242425</v>
      </c>
    </row>
    <row r="289" ht="15.75" customHeight="1">
      <c r="A289" s="2" t="str">
        <f>HYPERLINK("https://stackoverflow.com/q/57624459", "57624459")</f>
        <v>57624459</v>
      </c>
      <c r="B289" s="3">
        <v>0.2422535211267605</v>
      </c>
    </row>
    <row r="290" ht="15.75" customHeight="1">
      <c r="A290" s="2" t="str">
        <f>HYPERLINK("https://stackoverflow.com/q/52154790", "52154790")</f>
        <v>52154790</v>
      </c>
      <c r="B290" s="3">
        <v>0.2405498281786942</v>
      </c>
    </row>
    <row r="291" ht="15.75" customHeight="1">
      <c r="A291" s="2" t="str">
        <f>HYPERLINK("https://stackoverflow.com/q/59960130", "59960130")</f>
        <v>59960130</v>
      </c>
      <c r="B291" s="3">
        <v>0.2375690607734808</v>
      </c>
    </row>
    <row r="292" ht="15.75" customHeight="1">
      <c r="A292" s="2" t="str">
        <f>HYPERLINK("https://stackoverflow.com/q/57316318", "57316318")</f>
        <v>57316318</v>
      </c>
      <c r="B292" s="3">
        <v>0.2344632768361582</v>
      </c>
    </row>
    <row r="293" ht="15.75" customHeight="1">
      <c r="A293" s="2" t="str">
        <f>HYPERLINK("https://stackoverflow.com/q/58496141", "58496141")</f>
        <v>58496141</v>
      </c>
      <c r="B293" s="3">
        <v>0.2341597796143251</v>
      </c>
    </row>
    <row r="294" ht="15.75" customHeight="1">
      <c r="A294" s="2" t="str">
        <f>HYPERLINK("https://stackoverflow.com/q/41755842", "41755842")</f>
        <v>41755842</v>
      </c>
      <c r="B294" s="3">
        <v>0.2333333333333333</v>
      </c>
    </row>
    <row r="295" ht="15.75" customHeight="1">
      <c r="A295" s="2" t="str">
        <f>HYPERLINK("https://stackoverflow.com/q/55043215", "55043215")</f>
        <v>55043215</v>
      </c>
      <c r="B295" s="3">
        <v>0.232662192393736</v>
      </c>
    </row>
    <row r="296" ht="15.75" customHeight="1">
      <c r="A296" s="2" t="str">
        <f>HYPERLINK("https://stackoverflow.com/q/48591858", "48591858")</f>
        <v>48591858</v>
      </c>
      <c r="B296" s="3">
        <v>0.231981981981982</v>
      </c>
    </row>
    <row r="297" ht="15.75" customHeight="1">
      <c r="A297" s="2" t="str">
        <f>HYPERLINK("https://stackoverflow.com/q/46974480", "46974480")</f>
        <v>46974480</v>
      </c>
      <c r="B297" s="3">
        <v>0.2308743169398907</v>
      </c>
    </row>
    <row r="298" ht="15.75" customHeight="1">
      <c r="A298" s="2" t="str">
        <f>HYPERLINK("https://stackoverflow.com/q/53862192", "53862192")</f>
        <v>53862192</v>
      </c>
      <c r="B298" s="3">
        <v>0.2258064516129031</v>
      </c>
    </row>
    <row r="299" ht="15.75" customHeight="1">
      <c r="A299" s="2" t="str">
        <f>HYPERLINK("https://stackoverflow.com/q/60780585", "60780585")</f>
        <v>60780585</v>
      </c>
      <c r="B299" s="3">
        <v>0.2248062015503876</v>
      </c>
    </row>
    <row r="300" ht="15.75" customHeight="1">
      <c r="A300" s="2" t="str">
        <f>HYPERLINK("https://stackoverflow.com/q/56312879", "56312879")</f>
        <v>56312879</v>
      </c>
      <c r="B300" s="3">
        <v>0.2234432234432235</v>
      </c>
    </row>
    <row r="301" ht="15.75" customHeight="1">
      <c r="A301" s="2" t="str">
        <f>HYPERLINK("https://stackoverflow.com/q/58580506", "58580506")</f>
        <v>58580506</v>
      </c>
      <c r="B301" s="3">
        <v>0.2226890756302521</v>
      </c>
    </row>
    <row r="302" ht="15.75" customHeight="1">
      <c r="A302" s="2" t="str">
        <f>HYPERLINK("https://stackoverflow.com/q/47048165", "47048165")</f>
        <v>47048165</v>
      </c>
      <c r="B302" s="3">
        <v>0.2172619047619048</v>
      </c>
    </row>
    <row r="303" ht="15.75" customHeight="1">
      <c r="A303" s="2" t="str">
        <f>HYPERLINK("https://stackoverflow.com/q/56280365", "56280365")</f>
        <v>56280365</v>
      </c>
      <c r="B303" s="3">
        <v>0.2069209039548023</v>
      </c>
    </row>
    <row r="304" ht="15.75" customHeight="1">
      <c r="A304" s="2" t="str">
        <f>HYPERLINK("https://stackoverflow.com/q/58143390", "58143390")</f>
        <v>58143390</v>
      </c>
      <c r="B304" s="3">
        <v>0.184449958643507</v>
      </c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