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bCZG5aWpGrhQ6Cw6DqJMWMDuFWg=="/>
    </ext>
  </extLst>
</workbook>
</file>

<file path=xl/sharedStrings.xml><?xml version="1.0" encoding="utf-8"?>
<sst xmlns="http://schemas.openxmlformats.org/spreadsheetml/2006/main" count="2" uniqueCount="2">
  <si>
    <t>link</t>
  </si>
  <si>
    <t>Correlation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</si>
</sst>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u/>
      <color rgb="FF0000FF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15.13"/>
    <col customWidth="1" min="3" max="26" width="7.63"/>
  </cols>
  <sheetData>
    <row r="1">
      <c r="A1" s="1" t="s">
        <v>0</v>
      </c>
      <c r="B1" s="1" t="s">
        <v>1</v>
      </c>
    </row>
    <row r="2">
      <c r="A2" s="2" t="str">
        <f>HYPERLINK("https://stackoverflow.com/q/54477736", "54477736")</f>
        <v>54477736</v>
      </c>
      <c r="B2" s="3">
        <v>0.8824858757062147</v>
      </c>
    </row>
    <row r="3">
      <c r="A3" s="2" t="str">
        <f>HYPERLINK("https://stackoverflow.com/q/24808967", "24808967")</f>
        <v>24808967</v>
      </c>
      <c r="B3" s="3">
        <v>0.874015748031496</v>
      </c>
    </row>
    <row r="4">
      <c r="A4" s="2" t="str">
        <f>HYPERLINK("https://stackoverflow.com/q/60005599", "60005599")</f>
        <v>60005599</v>
      </c>
      <c r="B4" s="3">
        <v>0.8319559228650136</v>
      </c>
    </row>
    <row r="5">
      <c r="A5" s="2" t="str">
        <f>HYPERLINK("https://stackoverflow.com/q/61639444", "61639444")</f>
        <v>61639444</v>
      </c>
      <c r="B5" s="3">
        <v>0.7938596491228069</v>
      </c>
    </row>
    <row r="6">
      <c r="A6" s="2" t="str">
        <f>HYPERLINK("https://stackoverflow.com/q/61820944", "61820944")</f>
        <v>61820944</v>
      </c>
      <c r="B6" s="3">
        <v>0.7664884135472372</v>
      </c>
    </row>
    <row r="7">
      <c r="A7" s="2" t="str">
        <f>HYPERLINK("https://stackoverflow.com/q/9187799", "9187799")</f>
        <v>9187799</v>
      </c>
      <c r="B7" s="3">
        <v>0.7383966244725738</v>
      </c>
    </row>
    <row r="8">
      <c r="A8" s="2" t="str">
        <f>HYPERLINK("https://stackoverflow.com/q/58264615", "58264615")</f>
        <v>58264615</v>
      </c>
      <c r="B8" s="3">
        <v>0.7333333333333334</v>
      </c>
    </row>
    <row r="9">
      <c r="A9" s="2" t="str">
        <f>HYPERLINK("https://stackoverflow.com/q/54967399", "54967399")</f>
        <v>54967399</v>
      </c>
      <c r="B9" s="3">
        <v>0.7213114754098359</v>
      </c>
    </row>
    <row r="10">
      <c r="A10" s="2" t="str">
        <f>HYPERLINK("https://stackoverflow.com/q/56662340", "56662340")</f>
        <v>56662340</v>
      </c>
      <c r="B10" s="3">
        <v>0.72</v>
      </c>
    </row>
    <row r="11">
      <c r="A11" s="2" t="str">
        <f>HYPERLINK("https://stackoverflow.com/q/35250844", "35250844")</f>
        <v>35250844</v>
      </c>
      <c r="B11" s="3">
        <v>0.7050359712230216</v>
      </c>
    </row>
    <row r="12">
      <c r="A12" s="2" t="str">
        <f>HYPERLINK("https://stackoverflow.com/q/14907056", "14907056")</f>
        <v>14907056</v>
      </c>
      <c r="B12" s="3">
        <v>0.7007575757575758</v>
      </c>
    </row>
    <row r="13">
      <c r="A13" s="2" t="str">
        <f>HYPERLINK("https://stackoverflow.com/q/44446144", "44446144")</f>
        <v>44446144</v>
      </c>
      <c r="B13" s="3">
        <v>0.6979166666666666</v>
      </c>
    </row>
    <row r="14">
      <c r="A14" s="2" t="str">
        <f>HYPERLINK("https://stackoverflow.com/q/19802076", "19802076")</f>
        <v>19802076</v>
      </c>
      <c r="B14" s="3">
        <v>0.6907216494845362</v>
      </c>
    </row>
    <row r="15">
      <c r="A15" s="2" t="str">
        <f>HYPERLINK("https://stackoverflow.com/q/51849298", "51849298")</f>
        <v>51849298</v>
      </c>
      <c r="B15" s="3">
        <v>0.6850152905198778</v>
      </c>
    </row>
    <row r="16">
      <c r="A16" s="2" t="str">
        <f>HYPERLINK("https://stackoverflow.com/q/61221088", "61221088")</f>
        <v>61221088</v>
      </c>
      <c r="B16" s="3">
        <v>0.6819571865443425</v>
      </c>
    </row>
    <row r="17">
      <c r="A17" s="2" t="str">
        <f>HYPERLINK("https://stackoverflow.com/q/51895945", "51895945")</f>
        <v>51895945</v>
      </c>
      <c r="B17" s="3">
        <v>0.6716417910447763</v>
      </c>
    </row>
    <row r="18">
      <c r="A18" s="2" t="str">
        <f>HYPERLINK("https://stackoverflow.com/q/58844302", "58844302")</f>
        <v>58844302</v>
      </c>
      <c r="B18" s="3">
        <v>0.6666666666666666</v>
      </c>
    </row>
    <row r="19">
      <c r="A19" s="2" t="str">
        <f>HYPERLINK("https://stackoverflow.com/q/60849573", "60849573")</f>
        <v>60849573</v>
      </c>
      <c r="B19" s="3">
        <v>0.6622807017543859</v>
      </c>
    </row>
    <row r="20">
      <c r="A20" s="2" t="str">
        <f>HYPERLINK("https://stackoverflow.com/q/61362602", "61362602")</f>
        <v>61362602</v>
      </c>
      <c r="B20" s="3">
        <v>0.6612021857923497</v>
      </c>
    </row>
    <row r="21" ht="15.75" customHeight="1">
      <c r="A21" s="2" t="str">
        <f>HYPERLINK("https://stackoverflow.com/q/59412488", "59412488")</f>
        <v>59412488</v>
      </c>
      <c r="B21" s="3">
        <v>0.6535087719298246</v>
      </c>
    </row>
    <row r="22" ht="15.75" customHeight="1">
      <c r="A22" s="2" t="str">
        <f>HYPERLINK("https://stackoverflow.com/q/50856027", "50856027")</f>
        <v>50856027</v>
      </c>
      <c r="B22" s="3">
        <v>0.6523809523809525</v>
      </c>
    </row>
    <row r="23" ht="15.75" customHeight="1">
      <c r="A23" s="2" t="str">
        <f>HYPERLINK("https://stackoverflow.com/q/38265464", "38265464")</f>
        <v>38265464</v>
      </c>
      <c r="B23" s="3">
        <v>0.6484018264840182</v>
      </c>
    </row>
    <row r="24" ht="15.75" customHeight="1">
      <c r="A24" s="2" t="str">
        <f>HYPERLINK("https://stackoverflow.com/q/18933749", "18933749")</f>
        <v>18933749</v>
      </c>
      <c r="B24" s="3">
        <v>0.6458333333333335</v>
      </c>
    </row>
    <row r="25" ht="15.75" customHeight="1">
      <c r="A25" s="2" t="str">
        <f>HYPERLINK("https://stackoverflow.com/q/59640223", "59640223")</f>
        <v>59640223</v>
      </c>
      <c r="B25" s="3">
        <v>0.6422018348623854</v>
      </c>
    </row>
    <row r="26" ht="15.75" customHeight="1">
      <c r="A26" s="2" t="str">
        <f>HYPERLINK("https://stackoverflow.com/q/8430696", "8430696")</f>
        <v>8430696</v>
      </c>
      <c r="B26" s="3">
        <v>0.6415094339622641</v>
      </c>
    </row>
    <row r="27" ht="15.75" customHeight="1">
      <c r="A27" s="2" t="str">
        <f>HYPERLINK("https://stackoverflow.com/q/44794852", "44794852")</f>
        <v>44794852</v>
      </c>
      <c r="B27" s="3">
        <v>0.6379310344827587</v>
      </c>
    </row>
    <row r="28" ht="15.75" customHeight="1">
      <c r="A28" s="2" t="str">
        <f>HYPERLINK("https://stackoverflow.com/q/58439034", "58439034")</f>
        <v>58439034</v>
      </c>
      <c r="B28" s="3">
        <v>0.6323529411764707</v>
      </c>
    </row>
    <row r="29" ht="15.75" customHeight="1">
      <c r="A29" s="2" t="str">
        <f>HYPERLINK("https://stackoverflow.com/q/42642927", "42642927")</f>
        <v>42642927</v>
      </c>
      <c r="B29" s="3">
        <v>0.632302405498282</v>
      </c>
    </row>
    <row r="30" ht="15.75" customHeight="1">
      <c r="A30" s="2" t="str">
        <f>HYPERLINK("https://stackoverflow.com/q/9588748", "9588748")</f>
        <v>9588748</v>
      </c>
      <c r="B30" s="3">
        <v>0.6305732484076433</v>
      </c>
    </row>
    <row r="31" ht="15.75" customHeight="1">
      <c r="A31" s="2" t="str">
        <f>HYPERLINK("https://stackoverflow.com/q/20287085", "20287085")</f>
        <v>20287085</v>
      </c>
      <c r="B31" s="3">
        <v>0.6298850574712643</v>
      </c>
    </row>
    <row r="32" ht="15.75" customHeight="1">
      <c r="A32" s="2" t="str">
        <f>HYPERLINK("https://stackoverflow.com/q/55048122", "55048122")</f>
        <v>55048122</v>
      </c>
      <c r="B32" s="3">
        <v>0.6279069767441862</v>
      </c>
    </row>
    <row r="33" ht="15.75" customHeight="1">
      <c r="A33" s="2" t="str">
        <f>HYPERLINK("https://stackoverflow.com/q/57609094", "57609094")</f>
        <v>57609094</v>
      </c>
      <c r="B33" s="3">
        <v>0.6255924170616113</v>
      </c>
    </row>
    <row r="34" ht="15.75" customHeight="1">
      <c r="A34" s="2" t="str">
        <f>HYPERLINK("https://stackoverflow.com/q/57197790", "57197790")</f>
        <v>57197790</v>
      </c>
      <c r="B34" s="3">
        <v>0.6200873362445415</v>
      </c>
    </row>
    <row r="35" ht="15.75" customHeight="1">
      <c r="A35" s="2" t="str">
        <f>HYPERLINK("https://stackoverflow.com/q/50125193", "50125193")</f>
        <v>50125193</v>
      </c>
      <c r="B35" s="3">
        <v>0.6185383244206775</v>
      </c>
    </row>
    <row r="36" ht="15.75" customHeight="1">
      <c r="A36" s="2" t="str">
        <f>HYPERLINK("https://stackoverflow.com/q/8430681", "8430681")</f>
        <v>8430681</v>
      </c>
      <c r="B36" s="3">
        <v>0.6132075471698113</v>
      </c>
    </row>
    <row r="37" ht="15.75" customHeight="1">
      <c r="A37" s="2" t="str">
        <f>HYPERLINK("https://stackoverflow.com/q/62066602", "62066602")</f>
        <v>62066602</v>
      </c>
      <c r="B37" s="3">
        <v>0.603030303030303</v>
      </c>
    </row>
    <row r="38" ht="15.75" customHeight="1">
      <c r="A38" s="2" t="str">
        <f>HYPERLINK("https://stackoverflow.com/q/53319236", "53319236")</f>
        <v>53319236</v>
      </c>
      <c r="B38" s="3">
        <v>0.5994623655913978</v>
      </c>
    </row>
    <row r="39" ht="15.75" customHeight="1">
      <c r="A39" s="2" t="str">
        <f>HYPERLINK("https://stackoverflow.com/q/45853491", "45853491")</f>
        <v>45853491</v>
      </c>
      <c r="B39" s="3">
        <v>0.5986394557823128</v>
      </c>
    </row>
    <row r="40" ht="15.75" customHeight="1">
      <c r="A40" s="2" t="str">
        <f>HYPERLINK("https://stackoverflow.com/q/54174575", "54174575")</f>
        <v>54174575</v>
      </c>
      <c r="B40" s="3">
        <v>0.5924479166666666</v>
      </c>
    </row>
    <row r="41" ht="15.75" customHeight="1">
      <c r="A41" s="2" t="str">
        <f>HYPERLINK("https://stackoverflow.com/q/61902973", "61902973")</f>
        <v>61902973</v>
      </c>
      <c r="B41" s="3">
        <v>0.587719298245614</v>
      </c>
    </row>
    <row r="42" ht="15.75" customHeight="1">
      <c r="A42" s="2" t="str">
        <f>HYPERLINK("https://stackoverflow.com/q/60973579", "60973579")</f>
        <v>60973579</v>
      </c>
      <c r="B42" s="3">
        <v>0.580952380952381</v>
      </c>
    </row>
    <row r="43" ht="15.75" customHeight="1">
      <c r="A43" s="2" t="str">
        <f>HYPERLINK("https://stackoverflow.com/q/57430993", "57430993")</f>
        <v>57430993</v>
      </c>
      <c r="B43" s="3">
        <v>0.5747126436781609</v>
      </c>
    </row>
    <row r="44" ht="15.75" customHeight="1">
      <c r="A44" s="2" t="str">
        <f>HYPERLINK("https://stackoverflow.com/q/46065546", "46065546")</f>
        <v>46065546</v>
      </c>
      <c r="B44" s="3">
        <v>0.5714285714285714</v>
      </c>
    </row>
    <row r="45" ht="15.75" customHeight="1">
      <c r="A45" s="2" t="str">
        <f>HYPERLINK("https://stackoverflow.com/q/32571070", "32571070")</f>
        <v>32571070</v>
      </c>
      <c r="B45" s="3">
        <v>0.5673758865248227</v>
      </c>
    </row>
    <row r="46" ht="15.75" customHeight="1">
      <c r="A46" s="2" t="str">
        <f>HYPERLINK("https://stackoverflow.com/q/46067509", "46067509")</f>
        <v>46067509</v>
      </c>
      <c r="B46" s="3">
        <v>0.5637254901960784</v>
      </c>
    </row>
    <row r="47" ht="15.75" customHeight="1">
      <c r="A47" s="2" t="str">
        <f>HYPERLINK("https://stackoverflow.com/q/56969396", "56969396")</f>
        <v>56969396</v>
      </c>
      <c r="B47" s="3">
        <v>0.554140127388535</v>
      </c>
    </row>
    <row r="48" ht="15.75" customHeight="1">
      <c r="A48" s="2" t="str">
        <f>HYPERLINK("https://stackoverflow.com/q/41574944", "41574944")</f>
        <v>41574944</v>
      </c>
      <c r="B48" s="3">
        <v>0.5476190476190477</v>
      </c>
    </row>
    <row r="49" ht="15.75" customHeight="1">
      <c r="A49" s="2" t="str">
        <f>HYPERLINK("https://stackoverflow.com/q/52904363", "52904363")</f>
        <v>52904363</v>
      </c>
      <c r="B49" s="3">
        <v>0.5464480874316939</v>
      </c>
    </row>
    <row r="50" ht="15.75" customHeight="1">
      <c r="A50" s="2" t="str">
        <f>HYPERLINK("https://stackoverflow.com/q/62031387", "62031387")</f>
        <v>62031387</v>
      </c>
      <c r="B50" s="3">
        <v>0.5450450450450451</v>
      </c>
    </row>
    <row r="51" ht="15.75" customHeight="1">
      <c r="A51" s="2" t="str">
        <f>HYPERLINK("https://stackoverflow.com/q/58031932", "58031932")</f>
        <v>58031932</v>
      </c>
      <c r="B51" s="3">
        <v>0.5350877192982457</v>
      </c>
    </row>
    <row r="52" ht="15.75" customHeight="1">
      <c r="A52" s="2" t="str">
        <f>HYPERLINK("https://stackoverflow.com/q/60746275", "60746275")</f>
        <v>60746275</v>
      </c>
      <c r="B52" s="3">
        <v>0.5263157894736843</v>
      </c>
    </row>
    <row r="53" ht="15.75" customHeight="1">
      <c r="A53" s="2" t="str">
        <f>HYPERLINK("https://stackoverflow.com/q/59833955", "59833955")</f>
        <v>59833955</v>
      </c>
      <c r="B53" s="3">
        <v>0.5222816399286989</v>
      </c>
    </row>
    <row r="54" ht="15.75" customHeight="1">
      <c r="A54" s="2" t="str">
        <f>HYPERLINK("https://stackoverflow.com/q/34679862", "34679862")</f>
        <v>34679862</v>
      </c>
      <c r="B54" s="3">
        <v>0.5192307692307694</v>
      </c>
    </row>
    <row r="55" ht="15.75" customHeight="1">
      <c r="A55" s="2" t="str">
        <f>HYPERLINK("https://stackoverflow.com/q/55000264", "55000264")</f>
        <v>55000264</v>
      </c>
      <c r="B55" s="3">
        <v>0.5170603674540682</v>
      </c>
    </row>
    <row r="56" ht="15.75" customHeight="1">
      <c r="A56" s="2" t="str">
        <f>HYPERLINK("https://stackoverflow.com/q/53838659", "53838659")</f>
        <v>53838659</v>
      </c>
      <c r="B56" s="3">
        <v>0.5157232704402516</v>
      </c>
    </row>
    <row r="57" ht="15.75" customHeight="1">
      <c r="A57" s="2" t="str">
        <f>HYPERLINK("https://stackoverflow.com/q/55297256", "55297256")</f>
        <v>55297256</v>
      </c>
      <c r="B57" s="3">
        <v>0.5133689839572193</v>
      </c>
    </row>
    <row r="58" ht="15.75" customHeight="1">
      <c r="A58" s="2" t="str">
        <f>HYPERLINK("https://stackoverflow.com/q/34545785", "34545785")</f>
        <v>34545785</v>
      </c>
      <c r="B58" s="3">
        <v>0.5099337748344371</v>
      </c>
    </row>
    <row r="59" ht="15.75" customHeight="1">
      <c r="A59" s="2" t="str">
        <f>HYPERLINK("https://stackoverflow.com/q/54960110", "54960110")</f>
        <v>54960110</v>
      </c>
      <c r="B59" s="3">
        <v>0.5090909090909091</v>
      </c>
    </row>
    <row r="60" ht="15.75" customHeight="1">
      <c r="A60" s="2" t="str">
        <f>HYPERLINK("https://stackoverflow.com/q/42375516", "42375516")</f>
        <v>42375516</v>
      </c>
      <c r="B60" s="3">
        <v>0.5064102564102565</v>
      </c>
    </row>
    <row r="61" ht="15.75" customHeight="1">
      <c r="A61" s="2" t="str">
        <f>HYPERLINK("https://stackoverflow.com/q/61016498", "61016498")</f>
        <v>61016498</v>
      </c>
      <c r="B61" s="3">
        <v>0.5041322314049587</v>
      </c>
    </row>
    <row r="62" ht="15.75" customHeight="1">
      <c r="A62" s="2" t="str">
        <f>HYPERLINK("https://stackoverflow.com/q/57204867", "57204867")</f>
        <v>57204867</v>
      </c>
      <c r="B62" s="3">
        <v>0.5031152647975077</v>
      </c>
    </row>
    <row r="63" ht="15.75" customHeight="1">
      <c r="A63" s="2" t="str">
        <f>HYPERLINK("https://stackoverflow.com/q/58323730", "58323730")</f>
        <v>58323730</v>
      </c>
      <c r="B63" s="3">
        <v>0.4960629921259843</v>
      </c>
    </row>
    <row r="64" ht="15.75" customHeight="1">
      <c r="A64" s="2" t="str">
        <f>HYPERLINK("https://stackoverflow.com/q/57652832", "57652832")</f>
        <v>57652832</v>
      </c>
      <c r="B64" s="3">
        <v>0.4959349593495936</v>
      </c>
    </row>
    <row r="65" ht="15.75" customHeight="1">
      <c r="A65" s="2" t="str">
        <f>HYPERLINK("https://stackoverflow.com/q/58221749", "58221749")</f>
        <v>58221749</v>
      </c>
      <c r="B65" s="3">
        <v>0.4948875255623722</v>
      </c>
    </row>
    <row r="66" ht="15.75" customHeight="1">
      <c r="A66" s="2" t="str">
        <f>HYPERLINK("https://stackoverflow.com/q/53623673", "53623673")</f>
        <v>53623673</v>
      </c>
      <c r="B66" s="3">
        <v>0.4927536231884059</v>
      </c>
    </row>
    <row r="67" ht="15.75" customHeight="1">
      <c r="A67" s="2" t="str">
        <f>HYPERLINK("https://stackoverflow.com/q/61938413", "61938413")</f>
        <v>61938413</v>
      </c>
      <c r="B67" s="3">
        <v>0.4916666666666668</v>
      </c>
    </row>
    <row r="68" ht="15.75" customHeight="1">
      <c r="A68" s="2" t="str">
        <f>HYPERLINK("https://stackoverflow.com/q/34341952", "34341952")</f>
        <v>34341952</v>
      </c>
      <c r="B68" s="3">
        <v>0.4886363636363636</v>
      </c>
    </row>
    <row r="69" ht="15.75" customHeight="1">
      <c r="A69" s="2" t="str">
        <f>HYPERLINK("https://stackoverflow.com/q/50028775", "50028775")</f>
        <v>50028775</v>
      </c>
      <c r="B69" s="3">
        <v>0.4837092731829574</v>
      </c>
    </row>
    <row r="70" ht="15.75" customHeight="1">
      <c r="A70" s="2" t="str">
        <f>HYPERLINK("https://stackoverflow.com/q/9076585", "9076585")</f>
        <v>9076585</v>
      </c>
      <c r="B70" s="3">
        <v>0.4825870646766169</v>
      </c>
    </row>
    <row r="71" ht="15.75" customHeight="1">
      <c r="A71" s="2" t="str">
        <f>HYPERLINK("https://stackoverflow.com/q/56116677", "56116677")</f>
        <v>56116677</v>
      </c>
      <c r="B71" s="3">
        <v>0.4787878787878788</v>
      </c>
    </row>
    <row r="72" ht="15.75" customHeight="1">
      <c r="A72" s="2" t="str">
        <f>HYPERLINK("https://stackoverflow.com/q/58205707", "58205707")</f>
        <v>58205707</v>
      </c>
      <c r="B72" s="3">
        <v>0.4743589743589745</v>
      </c>
    </row>
    <row r="73" ht="15.75" customHeight="1">
      <c r="A73" s="2" t="str">
        <f>HYPERLINK("https://stackoverflow.com/q/52821168", "52821168")</f>
        <v>52821168</v>
      </c>
      <c r="B73" s="3">
        <v>0.4718875502008031</v>
      </c>
    </row>
    <row r="74" ht="15.75" customHeight="1">
      <c r="A74" s="2" t="str">
        <f>HYPERLINK("https://stackoverflow.com/q/52498140", "52498140")</f>
        <v>52498140</v>
      </c>
      <c r="B74" s="3">
        <v>0.4715447154471546</v>
      </c>
    </row>
    <row r="75" ht="15.75" customHeight="1">
      <c r="A75" s="2" t="str">
        <f>HYPERLINK("https://stackoverflow.com/q/28393085", "28393085")</f>
        <v>28393085</v>
      </c>
      <c r="B75" s="3">
        <v>0.4710144927536233</v>
      </c>
    </row>
    <row r="76" ht="15.75" customHeight="1">
      <c r="A76" s="2" t="str">
        <f>HYPERLINK("https://stackoverflow.com/q/56382577", "56382577")</f>
        <v>56382577</v>
      </c>
      <c r="B76" s="3">
        <v>0.4709302325581395</v>
      </c>
    </row>
    <row r="77" ht="15.75" customHeight="1">
      <c r="A77" s="2" t="str">
        <f>HYPERLINK("https://stackoverflow.com/q/57535384", "57535384")</f>
        <v>57535384</v>
      </c>
      <c r="B77" s="3">
        <v>0.4703196347031963</v>
      </c>
    </row>
    <row r="78" ht="15.75" customHeight="1">
      <c r="A78" s="2" t="str">
        <f>HYPERLINK("https://stackoverflow.com/q/57626023", "57626023")</f>
        <v>57626023</v>
      </c>
      <c r="B78" s="3">
        <v>0.4698162729658792</v>
      </c>
    </row>
    <row r="79" ht="15.75" customHeight="1">
      <c r="A79" s="2" t="str">
        <f>HYPERLINK("https://stackoverflow.com/q/8040701", "8040701")</f>
        <v>8040701</v>
      </c>
      <c r="B79" s="3">
        <v>0.4697754749568221</v>
      </c>
    </row>
    <row r="80" ht="15.75" customHeight="1">
      <c r="A80" s="2" t="str">
        <f>HYPERLINK("https://stackoverflow.com/q/57006123", "57006123")</f>
        <v>57006123</v>
      </c>
      <c r="B80" s="3">
        <v>0.4683544303797468</v>
      </c>
    </row>
    <row r="81" ht="15.75" customHeight="1">
      <c r="A81" s="2" t="str">
        <f>HYPERLINK("https://stackoverflow.com/q/55873748", "55873748")</f>
        <v>55873748</v>
      </c>
      <c r="B81" s="3">
        <v>0.4669540229885057</v>
      </c>
    </row>
    <row r="82" ht="15.75" customHeight="1">
      <c r="A82" s="2" t="str">
        <f>HYPERLINK("https://stackoverflow.com/q/39141990", "39141990")</f>
        <v>39141990</v>
      </c>
      <c r="B82" s="3">
        <v>0.4661016949152544</v>
      </c>
    </row>
    <row r="83" ht="15.75" customHeight="1">
      <c r="A83" s="2" t="str">
        <f>HYPERLINK("https://stackoverflow.com/q/58081210", "58081210")</f>
        <v>58081210</v>
      </c>
      <c r="B83" s="3">
        <v>0.4657836644591612</v>
      </c>
    </row>
    <row r="84" ht="15.75" customHeight="1">
      <c r="A84" s="2" t="str">
        <f>HYPERLINK("https://stackoverflow.com/q/45686397", "45686397")</f>
        <v>45686397</v>
      </c>
      <c r="B84" s="3">
        <v>0.4619047619047619</v>
      </c>
    </row>
    <row r="85" ht="15.75" customHeight="1">
      <c r="A85" s="2" t="str">
        <f>HYPERLINK("https://stackoverflow.com/q/59082961", "59082961")</f>
        <v>59082961</v>
      </c>
      <c r="B85" s="3">
        <v>0.4613095238095238</v>
      </c>
    </row>
    <row r="86" ht="15.75" customHeight="1">
      <c r="A86" s="2" t="str">
        <f>HYPERLINK("https://stackoverflow.com/q/59220944", "59220944")</f>
        <v>59220944</v>
      </c>
      <c r="B86" s="3">
        <v>0.4609929078014185</v>
      </c>
    </row>
    <row r="87" ht="15.75" customHeight="1">
      <c r="A87" s="2" t="str">
        <f>HYPERLINK("https://stackoverflow.com/q/61626875", "61626875")</f>
        <v>61626875</v>
      </c>
      <c r="B87" s="3">
        <v>0.459349593495935</v>
      </c>
    </row>
    <row r="88" ht="15.75" customHeight="1">
      <c r="A88" s="2" t="str">
        <f>HYPERLINK("https://stackoverflow.com/q/23813639", "23813639")</f>
        <v>23813639</v>
      </c>
      <c r="B88" s="3">
        <v>0.4579710144927536</v>
      </c>
    </row>
    <row r="89" ht="15.75" customHeight="1">
      <c r="A89" s="2" t="str">
        <f>HYPERLINK("https://stackoverflow.com/q/31838489", "31838489")</f>
        <v>31838489</v>
      </c>
      <c r="B89" s="3">
        <v>0.456140350877193</v>
      </c>
    </row>
    <row r="90" ht="15.75" customHeight="1">
      <c r="A90" s="2" t="str">
        <f>HYPERLINK("https://stackoverflow.com/q/26642065", "26642065")</f>
        <v>26642065</v>
      </c>
      <c r="B90" s="3">
        <v>0.4559043348281016</v>
      </c>
    </row>
    <row r="91" ht="15.75" customHeight="1">
      <c r="A91" s="2" t="str">
        <f>HYPERLINK("https://stackoverflow.com/q/57363284", "57363284")</f>
        <v>57363284</v>
      </c>
      <c r="B91" s="3">
        <v>0.453846153846154</v>
      </c>
    </row>
    <row r="92" ht="15.75" customHeight="1">
      <c r="A92" s="2" t="str">
        <f>HYPERLINK("https://stackoverflow.com/q/55632717", "55632717")</f>
        <v>55632717</v>
      </c>
      <c r="B92" s="3">
        <v>0.453551912568306</v>
      </c>
    </row>
    <row r="93" ht="15.75" customHeight="1">
      <c r="A93" s="2" t="str">
        <f>HYPERLINK("https://stackoverflow.com/q/53154744", "53154744")</f>
        <v>53154744</v>
      </c>
      <c r="B93" s="3">
        <v>0.4530744336569579</v>
      </c>
    </row>
    <row r="94" ht="15.75" customHeight="1">
      <c r="A94" s="2" t="str">
        <f>HYPERLINK("https://stackoverflow.com/q/58973104", "58973104")</f>
        <v>58973104</v>
      </c>
      <c r="B94" s="3">
        <v>0.4523809523809524</v>
      </c>
    </row>
    <row r="95" ht="15.75" customHeight="1">
      <c r="A95" s="2" t="str">
        <f>HYPERLINK("https://stackoverflow.com/q/35837025", "35837025")</f>
        <v>35837025</v>
      </c>
      <c r="B95" s="3">
        <v>0.4514435695538058</v>
      </c>
    </row>
    <row r="96" ht="15.75" customHeight="1">
      <c r="A96" s="2" t="str">
        <f>HYPERLINK("https://stackoverflow.com/q/54734086", "54734086")</f>
        <v>54734086</v>
      </c>
      <c r="B96" s="3">
        <v>0.4505494505494506</v>
      </c>
    </row>
    <row r="97" ht="15.75" customHeight="1">
      <c r="A97" s="2" t="str">
        <f>HYPERLINK("https://stackoverflow.com/q/49106800", "49106800")</f>
        <v>49106800</v>
      </c>
      <c r="B97" s="3">
        <v>0.4498381877022654</v>
      </c>
    </row>
    <row r="98" ht="15.75" customHeight="1">
      <c r="A98" s="2" t="str">
        <f>HYPERLINK("https://stackoverflow.com/q/49848538", "49848538")</f>
        <v>49848538</v>
      </c>
      <c r="B98" s="3">
        <v>0.449404761904762</v>
      </c>
    </row>
    <row r="99" ht="15.75" customHeight="1">
      <c r="A99" s="2" t="str">
        <f>HYPERLINK("https://stackoverflow.com/q/45954124", "45954124")</f>
        <v>45954124</v>
      </c>
      <c r="B99" s="3">
        <v>0.4480874316939891</v>
      </c>
    </row>
    <row r="100" ht="15.75" customHeight="1">
      <c r="A100" s="2" t="str">
        <f>HYPERLINK("https://stackoverflow.com/q/58416280", "58416280")</f>
        <v>58416280</v>
      </c>
      <c r="B100" s="3">
        <v>0.4476190476190476</v>
      </c>
    </row>
    <row r="101" ht="15.75" customHeight="1">
      <c r="A101" s="2" t="str">
        <f>HYPERLINK("https://stackoverflow.com/q/38014078", "38014078")</f>
        <v>38014078</v>
      </c>
      <c r="B101" s="3">
        <v>0.4469026548672567</v>
      </c>
    </row>
    <row r="102" ht="15.75" customHeight="1">
      <c r="A102" s="2" t="str">
        <f>HYPERLINK("https://stackoverflow.com/q/59053286", "59053286")</f>
        <v>59053286</v>
      </c>
      <c r="B102" s="3">
        <v>0.4426229508196721</v>
      </c>
    </row>
    <row r="103" ht="15.75" customHeight="1">
      <c r="A103" s="2" t="str">
        <f>HYPERLINK("https://stackoverflow.com/q/53398068", "53398068")</f>
        <v>53398068</v>
      </c>
      <c r="B103" s="3">
        <v>0.4375000000000001</v>
      </c>
    </row>
    <row r="104" ht="15.75" customHeight="1">
      <c r="A104" s="2" t="str">
        <f>HYPERLINK("https://stackoverflow.com/q/54333889", "54333889")</f>
        <v>54333889</v>
      </c>
      <c r="B104" s="3">
        <v>0.4375000000000001</v>
      </c>
    </row>
    <row r="105" ht="15.75" customHeight="1">
      <c r="A105" s="2" t="str">
        <f>HYPERLINK("https://stackoverflow.com/q/57160000", "57160000")</f>
        <v>57160000</v>
      </c>
      <c r="B105" s="3">
        <v>0.435897435897436</v>
      </c>
    </row>
    <row r="106" ht="15.75" customHeight="1">
      <c r="A106" s="2" t="str">
        <f>HYPERLINK("https://stackoverflow.com/q/60945360", "60945360")</f>
        <v>60945360</v>
      </c>
      <c r="B106" s="3">
        <v>0.4356955380577428</v>
      </c>
    </row>
    <row r="107" ht="15.75" customHeight="1">
      <c r="A107" s="2" t="str">
        <f>HYPERLINK("https://stackoverflow.com/q/48672445", "48672445")</f>
        <v>48672445</v>
      </c>
      <c r="B107" s="3">
        <v>0.4337899543378995</v>
      </c>
    </row>
    <row r="108" ht="15.75" customHeight="1">
      <c r="A108" s="2" t="str">
        <f>HYPERLINK("https://stackoverflow.com/q/46421271", "46421271")</f>
        <v>46421271</v>
      </c>
      <c r="B108" s="3">
        <v>0.4295774647887324</v>
      </c>
    </row>
    <row r="109" ht="15.75" customHeight="1">
      <c r="A109" s="2" t="str">
        <f>HYPERLINK("https://stackoverflow.com/q/32863735", "32863735")</f>
        <v>32863735</v>
      </c>
      <c r="B109" s="3">
        <v>0.427860696517413</v>
      </c>
    </row>
    <row r="110" ht="15.75" customHeight="1">
      <c r="A110" s="2" t="str">
        <f>HYPERLINK("https://stackoverflow.com/q/60361840", "60361840")</f>
        <v>60361840</v>
      </c>
      <c r="B110" s="3">
        <v>0.4260869565217391</v>
      </c>
    </row>
    <row r="111" ht="15.75" customHeight="1">
      <c r="A111" s="2" t="str">
        <f>HYPERLINK("https://stackoverflow.com/q/43033640", "43033640")</f>
        <v>43033640</v>
      </c>
      <c r="B111" s="3">
        <v>0.424908424908425</v>
      </c>
    </row>
    <row r="112" ht="15.75" customHeight="1">
      <c r="A112" s="2" t="str">
        <f>HYPERLINK("https://stackoverflow.com/q/54291428", "54291428")</f>
        <v>54291428</v>
      </c>
      <c r="B112" s="3">
        <v>0.4246575342465754</v>
      </c>
    </row>
    <row r="113" ht="15.75" customHeight="1">
      <c r="A113" s="2" t="str">
        <f>HYPERLINK("https://stackoverflow.com/q/35578153", "35578153")</f>
        <v>35578153</v>
      </c>
      <c r="B113" s="3">
        <v>0.4242424242424242</v>
      </c>
    </row>
    <row r="114" ht="15.75" customHeight="1">
      <c r="A114" s="2" t="str">
        <f>HYPERLINK("https://stackoverflow.com/q/56446803", "56446803")</f>
        <v>56446803</v>
      </c>
      <c r="B114" s="3">
        <v>0.4242424242424242</v>
      </c>
    </row>
    <row r="115" ht="15.75" customHeight="1">
      <c r="A115" s="2" t="str">
        <f>HYPERLINK("https://stackoverflow.com/q/53884595", "53884595")</f>
        <v>53884595</v>
      </c>
      <c r="B115" s="3">
        <v>0.4230769230769231</v>
      </c>
    </row>
    <row r="116" ht="15.75" customHeight="1">
      <c r="A116" s="2" t="str">
        <f>HYPERLINK("https://stackoverflow.com/q/61186117", "61186117")</f>
        <v>61186117</v>
      </c>
      <c r="B116" s="3">
        <v>0.4196428571428573</v>
      </c>
    </row>
    <row r="117" ht="15.75" customHeight="1">
      <c r="A117" s="2" t="str">
        <f>HYPERLINK("https://stackoverflow.com/q/51194662", "51194662")</f>
        <v>51194662</v>
      </c>
      <c r="B117" s="3">
        <v>0.4195402298850575</v>
      </c>
    </row>
    <row r="118" ht="15.75" customHeight="1">
      <c r="A118" s="2" t="str">
        <f>HYPERLINK("https://stackoverflow.com/q/30404878", "30404878")</f>
        <v>30404878</v>
      </c>
      <c r="B118" s="3">
        <v>0.4170212765957447</v>
      </c>
    </row>
    <row r="119" ht="15.75" customHeight="1">
      <c r="A119" s="2" t="str">
        <f>HYPERLINK("https://stackoverflow.com/q/52260506", "52260506")</f>
        <v>52260506</v>
      </c>
      <c r="B119" s="3">
        <v>0.413919413919414</v>
      </c>
    </row>
    <row r="120" ht="15.75" customHeight="1">
      <c r="A120" s="2" t="str">
        <f>HYPERLINK("https://stackoverflow.com/q/56190648", "56190648")</f>
        <v>56190648</v>
      </c>
      <c r="B120" s="3">
        <v>0.4133333333333333</v>
      </c>
    </row>
    <row r="121" ht="15.75" customHeight="1">
      <c r="A121" s="2" t="str">
        <f>HYPERLINK("https://stackoverflow.com/q/40555797", "40555797")</f>
        <v>40555797</v>
      </c>
      <c r="B121" s="3">
        <v>0.4132231404958678</v>
      </c>
    </row>
    <row r="122" ht="15.75" customHeight="1">
      <c r="A122" s="2" t="str">
        <f>HYPERLINK("https://stackoverflow.com/q/45822590", "45822590")</f>
        <v>45822590</v>
      </c>
      <c r="B122" s="3">
        <v>0.4121212121212121</v>
      </c>
    </row>
    <row r="123" ht="15.75" customHeight="1">
      <c r="A123" s="2" t="str">
        <f>HYPERLINK("https://stackoverflow.com/q/52704291", "52704291")</f>
        <v>52704291</v>
      </c>
      <c r="B123" s="3">
        <v>0.4107981220657277</v>
      </c>
    </row>
    <row r="124" ht="15.75" customHeight="1">
      <c r="A124" s="2" t="str">
        <f>HYPERLINK("https://stackoverflow.com/q/34881746", "34881746")</f>
        <v>34881746</v>
      </c>
      <c r="B124" s="3">
        <v>0.4096774193548387</v>
      </c>
    </row>
    <row r="125" ht="15.75" customHeight="1">
      <c r="A125" s="2" t="str">
        <f>HYPERLINK("https://stackoverflow.com/q/17758355", "17758355")</f>
        <v>17758355</v>
      </c>
      <c r="B125" s="3">
        <v>0.4091954022988506</v>
      </c>
    </row>
    <row r="126" ht="15.75" customHeight="1">
      <c r="A126" s="2" t="str">
        <f>HYPERLINK("https://stackoverflow.com/q/58572685", "58572685")</f>
        <v>58572685</v>
      </c>
      <c r="B126" s="3">
        <v>0.4077669902912622</v>
      </c>
    </row>
    <row r="127" ht="15.75" customHeight="1">
      <c r="A127" s="2" t="str">
        <f>HYPERLINK("https://stackoverflow.com/q/22562925", "22562925")</f>
        <v>22562925</v>
      </c>
      <c r="B127" s="3">
        <v>0.4015151515151514</v>
      </c>
    </row>
    <row r="128" ht="15.75" customHeight="1">
      <c r="A128" s="2" t="str">
        <f>HYPERLINK("https://stackoverflow.com/q/36070513", "36070513")</f>
        <v>36070513</v>
      </c>
      <c r="B128" s="3">
        <v>0.4007092198581561</v>
      </c>
    </row>
    <row r="129" ht="15.75" customHeight="1">
      <c r="A129" s="2" t="str">
        <f>HYPERLINK("https://stackoverflow.com/q/57205735", "57205735")</f>
        <v>57205735</v>
      </c>
      <c r="B129" s="3">
        <v>0.4007092198581561</v>
      </c>
    </row>
    <row r="130" ht="15.75" customHeight="1">
      <c r="A130" s="2" t="str">
        <f>HYPERLINK("https://stackoverflow.com/q/32987050", "32987050")</f>
        <v>32987050</v>
      </c>
      <c r="B130" s="3">
        <v>0.400611620795107</v>
      </c>
    </row>
    <row r="131" ht="15.75" customHeight="1">
      <c r="A131" s="2" t="str">
        <f>HYPERLINK("https://stackoverflow.com/q/56551738", "56551738")</f>
        <v>56551738</v>
      </c>
      <c r="B131" s="3">
        <v>0.3991228070175438</v>
      </c>
    </row>
    <row r="132" ht="15.75" customHeight="1">
      <c r="A132" s="2" t="str">
        <f>HYPERLINK("https://stackoverflow.com/q/58010768", "58010768")</f>
        <v>58010768</v>
      </c>
      <c r="B132" s="3">
        <v>0.3989071038251366</v>
      </c>
    </row>
    <row r="133" ht="15.75" customHeight="1">
      <c r="A133" s="2" t="str">
        <f>HYPERLINK("https://stackoverflow.com/q/52294271", "52294271")</f>
        <v>52294271</v>
      </c>
      <c r="B133" s="3">
        <v>0.3986486486486486</v>
      </c>
    </row>
    <row r="134" ht="15.75" customHeight="1">
      <c r="A134" s="2" t="str">
        <f>HYPERLINK("https://stackoverflow.com/q/58302431", "58302431")</f>
        <v>58302431</v>
      </c>
      <c r="B134" s="3">
        <v>0.3983739837398375</v>
      </c>
    </row>
    <row r="135" ht="15.75" customHeight="1">
      <c r="A135" s="2" t="str">
        <f>HYPERLINK("https://stackoverflow.com/q/53503894", "53503894")</f>
        <v>53503894</v>
      </c>
      <c r="B135" s="3">
        <v>0.3978494623655914</v>
      </c>
    </row>
    <row r="136" ht="15.75" customHeight="1">
      <c r="A136" s="2" t="str">
        <f>HYPERLINK("https://stackoverflow.com/q/42010994", "42010994")</f>
        <v>42010994</v>
      </c>
      <c r="B136" s="3">
        <v>0.3945578231292516</v>
      </c>
    </row>
    <row r="137" ht="15.75" customHeight="1">
      <c r="A137" s="2" t="str">
        <f>HYPERLINK("https://stackoverflow.com/q/49409218", "49409218")</f>
        <v>49409218</v>
      </c>
      <c r="B137" s="3">
        <v>0.391941391941392</v>
      </c>
    </row>
    <row r="138" ht="15.75" customHeight="1">
      <c r="A138" s="2" t="str">
        <f>HYPERLINK("https://stackoverflow.com/q/46989444", "46989444")</f>
        <v>46989444</v>
      </c>
      <c r="B138" s="3">
        <v>0.391304347826087</v>
      </c>
    </row>
    <row r="139" ht="15.75" customHeight="1">
      <c r="A139" s="2" t="str">
        <f>HYPERLINK("https://stackoverflow.com/q/52282777", "52282777")</f>
        <v>52282777</v>
      </c>
      <c r="B139" s="3">
        <v>0.3909774436090226</v>
      </c>
    </row>
    <row r="140" ht="15.75" customHeight="1">
      <c r="A140" s="2" t="str">
        <f>HYPERLINK("https://stackoverflow.com/q/59932262", "59932262")</f>
        <v>59932262</v>
      </c>
      <c r="B140" s="3">
        <v>0.3908045977011494</v>
      </c>
    </row>
    <row r="141" ht="15.75" customHeight="1">
      <c r="A141" s="2" t="str">
        <f>HYPERLINK("https://stackoverflow.com/q/54316826", "54316826")</f>
        <v>54316826</v>
      </c>
      <c r="B141" s="3">
        <v>0.3884514435695538</v>
      </c>
    </row>
    <row r="142" ht="15.75" customHeight="1">
      <c r="A142" s="2" t="str">
        <f>HYPERLINK("https://stackoverflow.com/q/60348603", "60348603")</f>
        <v>60348603</v>
      </c>
      <c r="B142" s="3">
        <v>0.3870056497175141</v>
      </c>
    </row>
    <row r="143" ht="15.75" customHeight="1">
      <c r="A143" s="2" t="str">
        <f>HYPERLINK("https://stackoverflow.com/q/57825080", "57825080")</f>
        <v>57825080</v>
      </c>
      <c r="B143" s="3">
        <v>0.3864118895966029</v>
      </c>
    </row>
    <row r="144" ht="15.75" customHeight="1">
      <c r="A144" s="2" t="str">
        <f>HYPERLINK("https://stackoverflow.com/q/46453448", "46453448")</f>
        <v>46453448</v>
      </c>
      <c r="B144" s="3">
        <v>0.3856749311294766</v>
      </c>
    </row>
    <row r="145" ht="15.75" customHeight="1">
      <c r="A145" s="2" t="str">
        <f>HYPERLINK("https://stackoverflow.com/q/13056153", "13056153")</f>
        <v>13056153</v>
      </c>
      <c r="B145" s="3">
        <v>0.3851132686084142</v>
      </c>
    </row>
    <row r="146" ht="15.75" customHeight="1">
      <c r="A146" s="2" t="str">
        <f>HYPERLINK("https://stackoverflow.com/q/55614003", "55614003")</f>
        <v>55614003</v>
      </c>
      <c r="B146" s="3">
        <v>0.3833333333333333</v>
      </c>
    </row>
    <row r="147" ht="15.75" customHeight="1">
      <c r="A147" s="2" t="str">
        <f>HYPERLINK("https://stackoverflow.com/q/32837080", "32837080")</f>
        <v>32837080</v>
      </c>
      <c r="B147" s="3">
        <v>0.3829201101928376</v>
      </c>
    </row>
    <row r="148" ht="15.75" customHeight="1">
      <c r="A148" s="2" t="str">
        <f>HYPERLINK("https://stackoverflow.com/q/57170193", "57170193")</f>
        <v>57170193</v>
      </c>
      <c r="B148" s="3">
        <v>0.3814432989690722</v>
      </c>
    </row>
    <row r="149" ht="15.75" customHeight="1">
      <c r="A149" s="2" t="str">
        <f>HYPERLINK("https://stackoverflow.com/q/52046824", "52046824")</f>
        <v>52046824</v>
      </c>
      <c r="B149" s="3">
        <v>0.3763132760267431</v>
      </c>
    </row>
    <row r="150" ht="15.75" customHeight="1">
      <c r="A150" s="2" t="str">
        <f>HYPERLINK("https://stackoverflow.com/q/49563870", "49563870")</f>
        <v>49563870</v>
      </c>
      <c r="B150" s="3">
        <v>0.3743589743589744</v>
      </c>
    </row>
    <row r="151" ht="15.75" customHeight="1">
      <c r="A151" s="2" t="str">
        <f>HYPERLINK("https://stackoverflow.com/q/50038740", "50038740")</f>
        <v>50038740</v>
      </c>
      <c r="B151" s="3">
        <v>0.3741496598639455</v>
      </c>
    </row>
    <row r="152" ht="15.75" customHeight="1">
      <c r="A152" s="2" t="str">
        <f>HYPERLINK("https://stackoverflow.com/q/50450644", "50450644")</f>
        <v>50450644</v>
      </c>
      <c r="B152" s="3">
        <v>0.3699186991869919</v>
      </c>
    </row>
    <row r="153" ht="15.75" customHeight="1">
      <c r="A153" s="2" t="str">
        <f>HYPERLINK("https://stackoverflow.com/q/56403311", "56403311")</f>
        <v>56403311</v>
      </c>
      <c r="B153" s="3">
        <v>0.3691460055096419</v>
      </c>
    </row>
    <row r="154" ht="15.75" customHeight="1">
      <c r="A154" s="2" t="str">
        <f>HYPERLINK("https://stackoverflow.com/q/56860662", "56860662")</f>
        <v>56860662</v>
      </c>
      <c r="B154" s="3">
        <v>0.3689138576779026</v>
      </c>
    </row>
    <row r="155" ht="15.75" customHeight="1">
      <c r="A155" s="2" t="str">
        <f>HYPERLINK("https://stackoverflow.com/q/43261170", "43261170")</f>
        <v>43261170</v>
      </c>
      <c r="B155" s="3">
        <v>0.3688172043010752</v>
      </c>
    </row>
    <row r="156" ht="15.75" customHeight="1">
      <c r="A156" s="2" t="str">
        <f>HYPERLINK("https://stackoverflow.com/q/59672677", "59672677")</f>
        <v>59672677</v>
      </c>
      <c r="B156" s="3">
        <v>0.3680981595092024</v>
      </c>
    </row>
    <row r="157" ht="15.75" customHeight="1">
      <c r="A157" s="2" t="str">
        <f>HYPERLINK("https://stackoverflow.com/q/58372921", "58372921")</f>
        <v>58372921</v>
      </c>
      <c r="B157" s="3">
        <v>0.3678160919540229</v>
      </c>
    </row>
    <row r="158" ht="15.75" customHeight="1">
      <c r="A158" s="2" t="str">
        <f>HYPERLINK("https://stackoverflow.com/q/55623926", "55623926")</f>
        <v>55623926</v>
      </c>
      <c r="B158" s="3">
        <v>0.3676470588235294</v>
      </c>
    </row>
    <row r="159" ht="15.75" customHeight="1">
      <c r="A159" s="2" t="str">
        <f>HYPERLINK("https://stackoverflow.com/q/47801654", "47801654")</f>
        <v>47801654</v>
      </c>
      <c r="B159" s="3">
        <v>0.3652173913043478</v>
      </c>
    </row>
    <row r="160" ht="15.75" customHeight="1">
      <c r="A160" s="2" t="str">
        <f>HYPERLINK("https://stackoverflow.com/q/56548526", "56548526")</f>
        <v>56548526</v>
      </c>
      <c r="B160" s="3">
        <v>0.3626373626373626</v>
      </c>
    </row>
    <row r="161" ht="15.75" customHeight="1">
      <c r="A161" s="2" t="str">
        <f>HYPERLINK("https://stackoverflow.com/q/58832626", "58832626")</f>
        <v>58832626</v>
      </c>
      <c r="B161" s="3">
        <v>0.3622047244094488</v>
      </c>
    </row>
    <row r="162" ht="15.75" customHeight="1">
      <c r="A162" s="2" t="str">
        <f>HYPERLINK("https://stackoverflow.com/q/31658122", "31658122")</f>
        <v>31658122</v>
      </c>
      <c r="B162" s="3">
        <v>0.358974358974359</v>
      </c>
    </row>
    <row r="163" ht="15.75" customHeight="1">
      <c r="A163" s="2" t="str">
        <f>HYPERLINK("https://stackoverflow.com/q/52499067", "52499067")</f>
        <v>52499067</v>
      </c>
      <c r="B163" s="3">
        <v>0.3552631578947368</v>
      </c>
    </row>
    <row r="164" ht="15.75" customHeight="1">
      <c r="A164" s="2" t="str">
        <f>HYPERLINK("https://stackoverflow.com/q/59771214", "59771214")</f>
        <v>59771214</v>
      </c>
      <c r="B164" s="3">
        <v>0.3552631578947368</v>
      </c>
    </row>
    <row r="165" ht="15.75" customHeight="1">
      <c r="A165" s="2" t="str">
        <f>HYPERLINK("https://stackoverflow.com/q/54747323", "54747323")</f>
        <v>54747323</v>
      </c>
      <c r="B165" s="3">
        <v>0.3552479815455594</v>
      </c>
    </row>
    <row r="166" ht="15.75" customHeight="1">
      <c r="A166" s="2" t="str">
        <f>HYPERLINK("https://stackoverflow.com/q/46058884", "46058884")</f>
        <v>46058884</v>
      </c>
      <c r="B166" s="3">
        <v>0.3544303797468354</v>
      </c>
    </row>
    <row r="167" ht="15.75" customHeight="1">
      <c r="A167" s="2" t="str">
        <f>HYPERLINK("https://stackoverflow.com/q/53082622", "53082622")</f>
        <v>53082622</v>
      </c>
      <c r="B167" s="3">
        <v>0.3543859649122807</v>
      </c>
    </row>
    <row r="168" ht="15.75" customHeight="1">
      <c r="A168" s="2" t="str">
        <f>HYPERLINK("https://stackoverflow.com/q/18270581", "18270581")</f>
        <v>18270581</v>
      </c>
      <c r="B168" s="3">
        <v>0.3525641025641026</v>
      </c>
    </row>
    <row r="169" ht="15.75" customHeight="1">
      <c r="A169" s="2" t="str">
        <f>HYPERLINK("https://stackoverflow.com/q/20738551", "20738551")</f>
        <v>20738551</v>
      </c>
      <c r="B169" s="3">
        <v>0.3525641025641026</v>
      </c>
    </row>
    <row r="170" ht="15.75" customHeight="1">
      <c r="A170" s="2" t="str">
        <f>HYPERLINK("https://stackoverflow.com/q/56002190", "56002190")</f>
        <v>56002190</v>
      </c>
      <c r="B170" s="3">
        <v>0.3515981735159818</v>
      </c>
    </row>
    <row r="171" ht="15.75" customHeight="1">
      <c r="A171" s="2" t="str">
        <f>HYPERLINK("https://stackoverflow.com/q/47617463", "47617463")</f>
        <v>47617463</v>
      </c>
      <c r="B171" s="3">
        <v>0.3515981735159817</v>
      </c>
    </row>
    <row r="172" ht="15.75" customHeight="1">
      <c r="A172" s="2" t="str">
        <f>HYPERLINK("https://stackoverflow.com/q/56937356", "56937356")</f>
        <v>56937356</v>
      </c>
      <c r="B172" s="3">
        <v>0.3443526170798899</v>
      </c>
    </row>
    <row r="173" ht="15.75" customHeight="1">
      <c r="A173" s="2" t="str">
        <f>HYPERLINK("https://stackoverflow.com/q/41351244", "41351244")</f>
        <v>41351244</v>
      </c>
      <c r="B173" s="3">
        <v>0.343065693430657</v>
      </c>
    </row>
    <row r="174" ht="15.75" customHeight="1">
      <c r="A174" s="2" t="str">
        <f>HYPERLINK("https://stackoverflow.com/q/58796302", "58796302")</f>
        <v>58796302</v>
      </c>
      <c r="B174" s="3">
        <v>0.3391304347826088</v>
      </c>
    </row>
    <row r="175" ht="15.75" customHeight="1">
      <c r="A175" s="2" t="str">
        <f>HYPERLINK("https://stackoverflow.com/q/56970311", "56970311")</f>
        <v>56970311</v>
      </c>
      <c r="B175" s="3">
        <v>0.3380281690140846</v>
      </c>
    </row>
    <row r="176" ht="15.75" customHeight="1">
      <c r="A176" s="2" t="str">
        <f>HYPERLINK("https://stackoverflow.com/q/59261369", "59261369")</f>
        <v>59261369</v>
      </c>
      <c r="B176" s="3">
        <v>0.3333333333333334</v>
      </c>
    </row>
    <row r="177" ht="15.75" customHeight="1">
      <c r="A177" s="2" t="str">
        <f>HYPERLINK("https://stackoverflow.com/q/29060765", "29060765")</f>
        <v>29060765</v>
      </c>
      <c r="B177" s="3">
        <v>0.3333333333333333</v>
      </c>
    </row>
    <row r="178" ht="15.75" customHeight="1">
      <c r="A178" s="2" t="str">
        <f>HYPERLINK("https://stackoverflow.com/q/58885480", "58885480")</f>
        <v>58885480</v>
      </c>
      <c r="B178" s="3">
        <v>0.3296703296703297</v>
      </c>
    </row>
    <row r="179" ht="15.75" customHeight="1">
      <c r="A179" s="2" t="str">
        <f>HYPERLINK("https://stackoverflow.com/q/61363424", "61363424")</f>
        <v>61363424</v>
      </c>
      <c r="B179" s="3">
        <v>0.3282051282051282</v>
      </c>
    </row>
    <row r="180" ht="15.75" customHeight="1">
      <c r="A180" s="2" t="str">
        <f>HYPERLINK("https://stackoverflow.com/q/35645102", "35645102")</f>
        <v>35645102</v>
      </c>
      <c r="B180" s="3">
        <v>0.3278236914600551</v>
      </c>
    </row>
    <row r="181" ht="15.75" customHeight="1">
      <c r="A181" s="2" t="str">
        <f>HYPERLINK("https://stackoverflow.com/q/54666018", "54666018")</f>
        <v>54666018</v>
      </c>
      <c r="B181" s="3">
        <v>0.3255813953488372</v>
      </c>
    </row>
    <row r="182" ht="15.75" customHeight="1">
      <c r="A182" s="2" t="str">
        <f>HYPERLINK("https://stackoverflow.com/q/59306454", "59306454")</f>
        <v>59306454</v>
      </c>
      <c r="B182" s="3">
        <v>0.3233082706766918</v>
      </c>
    </row>
    <row r="183" ht="15.75" customHeight="1">
      <c r="A183" s="2" t="str">
        <f>HYPERLINK("https://stackoverflow.com/q/55718762", "55718762")</f>
        <v>55718762</v>
      </c>
      <c r="B183" s="3">
        <v>0.3231638418079095</v>
      </c>
    </row>
    <row r="184" ht="15.75" customHeight="1">
      <c r="A184" s="2" t="str">
        <f>HYPERLINK("https://stackoverflow.com/q/56457283", "56457283")</f>
        <v>56457283</v>
      </c>
      <c r="B184" s="3">
        <v>0.3224043715846994</v>
      </c>
    </row>
    <row r="185" ht="15.75" customHeight="1">
      <c r="A185" s="2" t="str">
        <f>HYPERLINK("https://stackoverflow.com/q/60152570", "60152570")</f>
        <v>60152570</v>
      </c>
      <c r="B185" s="3">
        <v>0.32</v>
      </c>
    </row>
    <row r="186" ht="15.75" customHeight="1">
      <c r="A186" s="2" t="str">
        <f>HYPERLINK("https://stackoverflow.com/q/51685009", "51685009")</f>
        <v>51685009</v>
      </c>
      <c r="B186" s="3">
        <v>0.3192090395480227</v>
      </c>
    </row>
    <row r="187" ht="15.75" customHeight="1">
      <c r="A187" s="2" t="str">
        <f>HYPERLINK("https://stackoverflow.com/q/34164510", "34164510")</f>
        <v>34164510</v>
      </c>
      <c r="B187" s="3">
        <v>0.3175853018372704</v>
      </c>
    </row>
    <row r="188" ht="15.75" customHeight="1">
      <c r="A188" s="2" t="str">
        <f>HYPERLINK("https://stackoverflow.com/q/58840472", "58840472")</f>
        <v>58840472</v>
      </c>
      <c r="B188" s="3">
        <v>0.3164556962025316</v>
      </c>
    </row>
    <row r="189" ht="15.75" customHeight="1">
      <c r="A189" s="2" t="str">
        <f>HYPERLINK("https://stackoverflow.com/q/32523590", "32523590")</f>
        <v>32523590</v>
      </c>
      <c r="B189" s="3">
        <v>0.3149847094801224</v>
      </c>
    </row>
    <row r="190" ht="15.75" customHeight="1">
      <c r="A190" s="2" t="str">
        <f>HYPERLINK("https://stackoverflow.com/q/61769866", "61769866")</f>
        <v>61769866</v>
      </c>
      <c r="B190" s="3">
        <v>0.3141025641025642</v>
      </c>
    </row>
    <row r="191" ht="15.75" customHeight="1">
      <c r="A191" s="2" t="str">
        <f>HYPERLINK("https://stackoverflow.com/q/54011731", "54011731")</f>
        <v>54011731</v>
      </c>
      <c r="B191" s="3">
        <v>0.3135593220338983</v>
      </c>
    </row>
    <row r="192" ht="15.75" customHeight="1">
      <c r="A192" s="2" t="str">
        <f>HYPERLINK("https://stackoverflow.com/q/34504198", "34504198")</f>
        <v>34504198</v>
      </c>
      <c r="B192" s="3">
        <v>0.3121019108280255</v>
      </c>
    </row>
    <row r="193" ht="15.75" customHeight="1">
      <c r="A193" s="2" t="str">
        <f>HYPERLINK("https://stackoverflow.com/q/58982487", "58982487")</f>
        <v>58982487</v>
      </c>
      <c r="B193" s="3">
        <v>0.3119266055045872</v>
      </c>
    </row>
    <row r="194" ht="15.75" customHeight="1">
      <c r="A194" s="2" t="str">
        <f>HYPERLINK("https://stackoverflow.com/q/56127535", "56127535")</f>
        <v>56127535</v>
      </c>
      <c r="B194" s="3">
        <v>0.3098039215686275</v>
      </c>
    </row>
    <row r="195" ht="15.75" customHeight="1">
      <c r="A195" s="2" t="str">
        <f>HYPERLINK("https://stackoverflow.com/q/57061468", "57061468")</f>
        <v>57061468</v>
      </c>
      <c r="B195" s="3">
        <v>0.3085585585585585</v>
      </c>
    </row>
    <row r="196" ht="15.75" customHeight="1">
      <c r="A196" s="2" t="str">
        <f>HYPERLINK("https://stackoverflow.com/q/51381376", "51381376")</f>
        <v>51381376</v>
      </c>
      <c r="B196" s="3">
        <v>0.3058419243986255</v>
      </c>
    </row>
    <row r="197" ht="15.75" customHeight="1">
      <c r="A197" s="2" t="str">
        <f>HYPERLINK("https://stackoverflow.com/q/15580847", "15580847")</f>
        <v>15580847</v>
      </c>
      <c r="B197" s="3">
        <v>0.3030303030303031</v>
      </c>
    </row>
    <row r="198" ht="15.75" customHeight="1">
      <c r="A198" s="2" t="str">
        <f>HYPERLINK("https://stackoverflow.com/q/59425853", "59425853")</f>
        <v>59425853</v>
      </c>
      <c r="B198" s="3">
        <v>0.3019607843137255</v>
      </c>
    </row>
    <row r="199" ht="15.75" customHeight="1">
      <c r="A199" s="2" t="str">
        <f>HYPERLINK("https://stackoverflow.com/q/42053998", "42053998")</f>
        <v>42053998</v>
      </c>
      <c r="B199" s="3">
        <v>0.2943262411347518</v>
      </c>
    </row>
    <row r="200" ht="15.75" customHeight="1">
      <c r="A200" s="2" t="str">
        <f>HYPERLINK("https://stackoverflow.com/q/42227249", "42227249")</f>
        <v>42227249</v>
      </c>
      <c r="B200" s="3">
        <v>0.2943262411347518</v>
      </c>
    </row>
    <row r="201" ht="15.75" customHeight="1">
      <c r="A201" s="2" t="str">
        <f>HYPERLINK("https://stackoverflow.com/q/53487133", "53487133")</f>
        <v>53487133</v>
      </c>
      <c r="B201" s="3">
        <v>0.2927927927927929</v>
      </c>
    </row>
    <row r="202" ht="15.75" customHeight="1">
      <c r="A202" s="2" t="str">
        <f>HYPERLINK("https://stackoverflow.com/q/45091910", "45091910")</f>
        <v>45091910</v>
      </c>
      <c r="B202" s="3">
        <v>0.2920962199312715</v>
      </c>
    </row>
    <row r="203" ht="15.75" customHeight="1">
      <c r="A203" s="2" t="str">
        <f>HYPERLINK("https://stackoverflow.com/q/61060770", "61060770")</f>
        <v>61060770</v>
      </c>
      <c r="B203" s="3">
        <v>0.2901960784313726</v>
      </c>
    </row>
    <row r="204" ht="15.75" customHeight="1">
      <c r="A204" s="2" t="str">
        <f>HYPERLINK("https://stackoverflow.com/q/50115856", "50115856")</f>
        <v>50115856</v>
      </c>
      <c r="B204" s="3">
        <v>0.2901484480431848</v>
      </c>
    </row>
    <row r="205" ht="15.75" customHeight="1">
      <c r="A205" s="2" t="str">
        <f>HYPERLINK("https://stackoverflow.com/q/51289884", "51289884")</f>
        <v>51289884</v>
      </c>
      <c r="B205" s="3">
        <v>0.2876712328767123</v>
      </c>
    </row>
    <row r="206" ht="15.75" customHeight="1">
      <c r="A206" s="2" t="str">
        <f>HYPERLINK("https://stackoverflow.com/q/61204978", "61204978")</f>
        <v>61204978</v>
      </c>
      <c r="B206" s="3">
        <v>0.2873563218390805</v>
      </c>
    </row>
    <row r="207" ht="15.75" customHeight="1">
      <c r="A207" s="2" t="str">
        <f>HYPERLINK("https://stackoverflow.com/q/60175980", "60175980")</f>
        <v>60175980</v>
      </c>
      <c r="B207" s="3">
        <v>0.2871794871794873</v>
      </c>
    </row>
    <row r="208" ht="15.75" customHeight="1">
      <c r="A208" s="2" t="str">
        <f>HYPERLINK("https://stackoverflow.com/q/58632538", "58632538")</f>
        <v>58632538</v>
      </c>
      <c r="B208" s="3">
        <v>0.2869565217391304</v>
      </c>
    </row>
    <row r="209" ht="15.75" customHeight="1">
      <c r="A209" s="2" t="str">
        <f>HYPERLINK("https://stackoverflow.com/q/48105880", "48105880")</f>
        <v>48105880</v>
      </c>
      <c r="B209" s="3">
        <v>0.286764705882353</v>
      </c>
    </row>
    <row r="210" ht="15.75" customHeight="1">
      <c r="A210" s="2" t="str">
        <f>HYPERLINK("https://stackoverflow.com/q/61780469", "61780469")</f>
        <v>61780469</v>
      </c>
      <c r="B210" s="3">
        <v>0.2816091954022988</v>
      </c>
    </row>
    <row r="211" ht="15.75" customHeight="1">
      <c r="A211" s="2" t="str">
        <f>HYPERLINK("https://stackoverflow.com/q/60534579", "60534579")</f>
        <v>60534579</v>
      </c>
      <c r="B211" s="3">
        <v>0.2807017543859648</v>
      </c>
    </row>
    <row r="212" ht="15.75" customHeight="1">
      <c r="A212" s="2" t="str">
        <f>HYPERLINK("https://stackoverflow.com/q/46776955", "46776955")</f>
        <v>46776955</v>
      </c>
      <c r="B212" s="3">
        <v>0.278048780487805</v>
      </c>
    </row>
    <row r="213" ht="15.75" customHeight="1">
      <c r="A213" s="2" t="str">
        <f>HYPERLINK("https://stackoverflow.com/q/55090674", "55090674")</f>
        <v>55090674</v>
      </c>
      <c r="B213" s="3">
        <v>0.2769230769230769</v>
      </c>
    </row>
    <row r="214" ht="15.75" customHeight="1">
      <c r="A214" s="2" t="str">
        <f>HYPERLINK("https://stackoverflow.com/q/51444586", "51444586")</f>
        <v>51444586</v>
      </c>
      <c r="B214" s="3">
        <v>0.2753623188405797</v>
      </c>
    </row>
    <row r="215" ht="15.75" customHeight="1">
      <c r="A215" s="2" t="str">
        <f>HYPERLINK("https://stackoverflow.com/q/49580441", "49580441")</f>
        <v>49580441</v>
      </c>
      <c r="B215" s="3">
        <v>0.2717391304347826</v>
      </c>
    </row>
    <row r="216" ht="15.75" customHeight="1">
      <c r="A216" s="2" t="str">
        <f>HYPERLINK("https://stackoverflow.com/q/57156494", "57156494")</f>
        <v>57156494</v>
      </c>
      <c r="B216" s="3">
        <v>0.2710622710622711</v>
      </c>
    </row>
    <row r="217" ht="15.75" customHeight="1">
      <c r="A217" s="2" t="str">
        <f>HYPERLINK("https://stackoverflow.com/q/43642384", "43642384")</f>
        <v>43642384</v>
      </c>
      <c r="B217" s="3">
        <v>0.270440251572327</v>
      </c>
    </row>
    <row r="218" ht="15.75" customHeight="1">
      <c r="A218" s="2" t="str">
        <f>HYPERLINK("https://stackoverflow.com/q/59150237", "59150237")</f>
        <v>59150237</v>
      </c>
      <c r="B218" s="3">
        <v>0.2699275362318841</v>
      </c>
    </row>
    <row r="219" ht="15.75" customHeight="1">
      <c r="A219" s="2" t="str">
        <f>HYPERLINK("https://stackoverflow.com/q/61074680", "61074680")</f>
        <v>61074680</v>
      </c>
      <c r="B219" s="3">
        <v>0.2689393939393939</v>
      </c>
    </row>
    <row r="220" ht="15.75" customHeight="1">
      <c r="A220" s="2" t="str">
        <f>HYPERLINK("https://stackoverflow.com/q/59043054", "59043054")</f>
        <v>59043054</v>
      </c>
      <c r="B220" s="3">
        <v>0.2648809523809524</v>
      </c>
    </row>
    <row r="221" ht="15.75" customHeight="1">
      <c r="A221" s="2" t="str">
        <f>HYPERLINK("https://stackoverflow.com/q/54484732", "54484732")</f>
        <v>54484732</v>
      </c>
      <c r="B221" s="3">
        <v>0.2637362637362638</v>
      </c>
    </row>
    <row r="222" ht="15.75" customHeight="1">
      <c r="A222" s="2" t="str">
        <f>HYPERLINK("https://stackoverflow.com/q/59966739", "59966739")</f>
        <v>59966739</v>
      </c>
      <c r="B222" s="3">
        <v>0.2624113475177305</v>
      </c>
    </row>
    <row r="223" ht="15.75" customHeight="1">
      <c r="A223" s="2" t="str">
        <f>HYPERLINK("https://stackoverflow.com/q/49146043", "49146043")</f>
        <v>49146043</v>
      </c>
      <c r="B223" s="3">
        <v>0.2599388379204893</v>
      </c>
    </row>
    <row r="224" ht="15.75" customHeight="1">
      <c r="A224" s="2" t="str">
        <f>HYPERLINK("https://stackoverflow.com/q/50674560", "50674560")</f>
        <v>50674560</v>
      </c>
      <c r="B224" s="3">
        <v>0.2543859649122807</v>
      </c>
    </row>
    <row r="225" ht="15.75" customHeight="1">
      <c r="A225" s="2" t="str">
        <f>HYPERLINK("https://stackoverflow.com/q/36028847", "36028847")</f>
        <v>36028847</v>
      </c>
      <c r="B225" s="3">
        <v>0.2509803921568627</v>
      </c>
    </row>
    <row r="226" ht="15.75" customHeight="1">
      <c r="A226" s="2" t="str">
        <f>HYPERLINK("https://stackoverflow.com/q/50627461", "50627461")</f>
        <v>50627461</v>
      </c>
      <c r="B226" s="3">
        <v>0.2482993197278912</v>
      </c>
    </row>
    <row r="227" ht="15.75" customHeight="1">
      <c r="A227" s="2" t="str">
        <f>HYPERLINK("https://stackoverflow.com/q/60769225", "60769225")</f>
        <v>60769225</v>
      </c>
      <c r="B227" s="3">
        <v>0.2475490196078432</v>
      </c>
    </row>
    <row r="228" ht="15.75" customHeight="1">
      <c r="A228" s="2" t="str">
        <f>HYPERLINK("https://stackoverflow.com/q/36257435", "36257435")</f>
        <v>36257435</v>
      </c>
      <c r="B228" s="3">
        <v>0.2404371584699453</v>
      </c>
    </row>
    <row r="229" ht="15.75" customHeight="1">
      <c r="A229" s="2" t="str">
        <f>HYPERLINK("https://stackoverflow.com/q/50197317", "50197317")</f>
        <v>50197317</v>
      </c>
      <c r="B229" s="3">
        <v>0.24</v>
      </c>
    </row>
    <row r="230" ht="15.75" customHeight="1">
      <c r="A230" s="2" t="str">
        <f>HYPERLINK("https://stackoverflow.com/q/56615245", "56615245")</f>
        <v>56615245</v>
      </c>
      <c r="B230" s="3">
        <v>0.2385377942998761</v>
      </c>
    </row>
    <row r="231" ht="15.75" customHeight="1">
      <c r="A231" s="2" t="str">
        <f>HYPERLINK("https://stackoverflow.com/q/55835107", "55835107")</f>
        <v>55835107</v>
      </c>
      <c r="B231" s="3">
        <v>0.234375</v>
      </c>
    </row>
    <row r="232" ht="15.75" customHeight="1">
      <c r="A232" s="2" t="str">
        <f>HYPERLINK("https://stackoverflow.com/q/50641477", "50641477")</f>
        <v>50641477</v>
      </c>
      <c r="B232" s="3">
        <v>0.2274774774774775</v>
      </c>
    </row>
    <row r="233" ht="15.75" customHeight="1">
      <c r="A233" s="2" t="str">
        <f>HYPERLINK("https://stackoverflow.com/q/54574451", "54574451")</f>
        <v>54574451</v>
      </c>
      <c r="B233" s="3">
        <v>0.222972972972973</v>
      </c>
    </row>
    <row r="234" ht="15.75" customHeight="1">
      <c r="A234" s="2" t="str">
        <f>HYPERLINK("https://stackoverflow.com/q/49301986", "49301986")</f>
        <v>49301986</v>
      </c>
      <c r="B234" s="3">
        <v>0.2164948453608247</v>
      </c>
    </row>
    <row r="235" ht="15.75" customHeight="1">
      <c r="A235" s="2" t="str">
        <f>HYPERLINK("https://stackoverflow.com/q/31139620", "31139620")</f>
        <v>31139620</v>
      </c>
      <c r="B235" s="3">
        <v>0.2142857142857143</v>
      </c>
    </row>
    <row r="236" ht="15.75" customHeight="1">
      <c r="A236" s="2" t="str">
        <f>HYPERLINK("https://stackoverflow.com/q/52720455", "52720455")</f>
        <v>52720455</v>
      </c>
      <c r="B236" s="3">
        <v>0.2030075187969925</v>
      </c>
    </row>
    <row r="237" ht="15.75" customHeight="1">
      <c r="A237" s="2" t="str">
        <f>HYPERLINK("https://stackoverflow.com/q/54373790", "54373790")</f>
        <v>54373790</v>
      </c>
      <c r="B237" s="3">
        <v>0.1957186544342507</v>
      </c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2020-12-22T12:03:35Z</dcterms:created>
  <dc:creator>openpyxl</dc:creator>
</cp:coreProperties>
</file>