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HYPERLINK("https://stackoverflow.com/q/16163032", "16163032")</f>
        <v/>
      </c>
      <c r="B2" t="n">
        <v>0.4870826137017847</v>
      </c>
    </row>
    <row r="3">
      <c r="A3">
        <f>HYPERLINK("https://stackoverflow.com/q/32380983", "32380983")</f>
        <v/>
      </c>
      <c r="B3" t="n">
        <v>0.4045378904249871</v>
      </c>
    </row>
    <row r="4">
      <c r="A4">
        <f>HYPERLINK("https://stackoverflow.com/q/37481142", "37481142")</f>
        <v/>
      </c>
      <c r="B4" t="n">
        <v>0.5530928292509761</v>
      </c>
    </row>
    <row r="5">
      <c r="A5">
        <f>HYPERLINK("https://stackoverflow.com/q/37489706", "37489706")</f>
        <v/>
      </c>
      <c r="B5" t="n">
        <v>0.6631247211066487</v>
      </c>
    </row>
    <row r="6">
      <c r="A6">
        <f>HYPERLINK("https://stackoverflow.com/q/37521245", "37521245")</f>
        <v/>
      </c>
      <c r="B6" t="n">
        <v>0.6176724137931033</v>
      </c>
    </row>
    <row r="7">
      <c r="A7">
        <f>HYPERLINK("https://stackoverflow.com/q/39232599", "39232599")</f>
        <v/>
      </c>
      <c r="B7" t="n">
        <v>0.6888128800442233</v>
      </c>
    </row>
    <row r="8">
      <c r="A8">
        <f>HYPERLINK("https://stackoverflow.com/q/40159662", "40159662")</f>
        <v/>
      </c>
      <c r="B8" t="n">
        <v>0.2045571765399352</v>
      </c>
    </row>
    <row r="9">
      <c r="A9">
        <f>HYPERLINK("https://stackoverflow.com/q/41002487", "41002487")</f>
        <v/>
      </c>
      <c r="B9" t="n">
        <v>0.6068293033966607</v>
      </c>
    </row>
    <row r="10">
      <c r="A10">
        <f>HYPERLINK("https://stackoverflow.com/q/41755842", "41755842")</f>
        <v/>
      </c>
      <c r="B10" t="n">
        <v>0.2823198198198198</v>
      </c>
    </row>
    <row r="11">
      <c r="A11">
        <f>HYPERLINK("https://stackoverflow.com/q/41883521", "41883521")</f>
        <v/>
      </c>
      <c r="B11" t="n">
        <v>0.4704761143100873</v>
      </c>
    </row>
    <row r="12">
      <c r="A12">
        <f>HYPERLINK("https://stackoverflow.com/q/41935351", "41935351")</f>
        <v/>
      </c>
      <c r="B12" t="n">
        <v>0.6247895622895622</v>
      </c>
    </row>
    <row r="13">
      <c r="A13">
        <f>HYPERLINK("https://stackoverflow.com/q/42388942", "42388942")</f>
        <v/>
      </c>
      <c r="B13" t="n">
        <v>0.3080889365760611</v>
      </c>
    </row>
    <row r="14">
      <c r="A14">
        <f>HYPERLINK("https://stackoverflow.com/q/42405004", "42405004")</f>
        <v/>
      </c>
      <c r="B14" t="n">
        <v>0.4089825772518081</v>
      </c>
    </row>
    <row r="15">
      <c r="A15">
        <f>HYPERLINK("https://stackoverflow.com/q/42859891", "42859891")</f>
        <v/>
      </c>
      <c r="B15" t="n">
        <v>0.4256512868801003</v>
      </c>
    </row>
    <row r="16">
      <c r="A16">
        <f>HYPERLINK("https://stackoverflow.com/q/42900540", "42900540")</f>
        <v/>
      </c>
      <c r="B16" t="n">
        <v>0.4041370106761565</v>
      </c>
    </row>
    <row r="17">
      <c r="A17">
        <f>HYPERLINK("https://stackoverflow.com/q/43261740", "43261740")</f>
        <v/>
      </c>
      <c r="B17" t="n">
        <v>0.6150166191832858</v>
      </c>
    </row>
    <row r="18">
      <c r="A18">
        <f>HYPERLINK("https://stackoverflow.com/q/43480568", "43480568")</f>
        <v/>
      </c>
      <c r="B18" t="n">
        <v>0.7490459708910188</v>
      </c>
    </row>
    <row r="19">
      <c r="A19">
        <f>HYPERLINK("https://stackoverflow.com/q/43725028", "43725028")</f>
        <v/>
      </c>
      <c r="B19" t="n">
        <v>0.7813160676532772</v>
      </c>
    </row>
    <row r="20">
      <c r="A20">
        <f>HYPERLINK("https://stackoverflow.com/q/43861008", "43861008")</f>
        <v/>
      </c>
      <c r="B20" t="n">
        <v>0.4229185903354877</v>
      </c>
    </row>
    <row r="21">
      <c r="A21">
        <f>HYPERLINK("https://stackoverflow.com/q/43876357", "43876357")</f>
        <v/>
      </c>
      <c r="B21" t="n">
        <v>0.441425709335066</v>
      </c>
    </row>
    <row r="22">
      <c r="A22">
        <f>HYPERLINK("https://stackoverflow.com/q/44073502", "44073502")</f>
        <v/>
      </c>
      <c r="B22" t="n">
        <v>0.455970790378007</v>
      </c>
    </row>
    <row r="23">
      <c r="A23">
        <f>HYPERLINK("https://stackoverflow.com/q/44178272", "44178272")</f>
        <v/>
      </c>
      <c r="B23" t="n">
        <v>0.4700712881022615</v>
      </c>
    </row>
    <row r="24">
      <c r="A24">
        <f>HYPERLINK("https://stackoverflow.com/q/44375912", "44375912")</f>
        <v/>
      </c>
      <c r="B24" t="n">
        <v>0.4339830710538865</v>
      </c>
    </row>
    <row r="25">
      <c r="A25">
        <f>HYPERLINK("https://stackoverflow.com/q/44398453", "44398453")</f>
        <v/>
      </c>
      <c r="B25" t="n">
        <v>0.3467535787321064</v>
      </c>
    </row>
    <row r="26">
      <c r="A26">
        <f>HYPERLINK("https://stackoverflow.com/q/44806952", "44806952")</f>
        <v/>
      </c>
      <c r="B26" t="n">
        <v>0.6553</v>
      </c>
    </row>
    <row r="27">
      <c r="A27">
        <f>HYPERLINK("https://stackoverflow.com/q/44879191", "44879191")</f>
        <v/>
      </c>
      <c r="B27" t="n">
        <v>0.2479912764003673</v>
      </c>
    </row>
    <row r="28">
      <c r="A28">
        <f>HYPERLINK("https://stackoverflow.com/q/44950507", "44950507")</f>
        <v/>
      </c>
      <c r="B28" t="n">
        <v>0.3217067988668555</v>
      </c>
    </row>
    <row r="29">
      <c r="A29">
        <f>HYPERLINK("https://stackoverflow.com/q/45238254", "45238254")</f>
        <v/>
      </c>
      <c r="B29" t="n">
        <v>0.2967342342342342</v>
      </c>
    </row>
    <row r="30">
      <c r="A30">
        <f>HYPERLINK("https://stackoverflow.com/q/45483554", "45483554")</f>
        <v/>
      </c>
      <c r="B30" t="n">
        <v>0.6496876661350346</v>
      </c>
    </row>
    <row r="31">
      <c r="A31">
        <f>HYPERLINK("https://stackoverflow.com/q/45662481", "45662481")</f>
        <v/>
      </c>
      <c r="B31" t="n">
        <v>0.6567478791640804</v>
      </c>
    </row>
    <row r="32">
      <c r="A32">
        <f>HYPERLINK("https://stackoverflow.com/q/46303370", "46303370")</f>
        <v/>
      </c>
      <c r="B32" t="n">
        <v>0.4964750084430937</v>
      </c>
    </row>
    <row r="33">
      <c r="A33">
        <f>HYPERLINK("https://stackoverflow.com/q/46314967", "46314967")</f>
        <v/>
      </c>
      <c r="B33" t="n">
        <v>0.4559481594056064</v>
      </c>
    </row>
    <row r="34">
      <c r="A34">
        <f>HYPERLINK("https://stackoverflow.com/q/46492413", "46492413")</f>
        <v/>
      </c>
      <c r="B34" t="n">
        <v>0.3342554953327311</v>
      </c>
    </row>
    <row r="35">
      <c r="A35">
        <f>HYPERLINK("https://stackoverflow.com/q/46612266", "46612266")</f>
        <v/>
      </c>
      <c r="B35" t="n">
        <v>0.3837496315944591</v>
      </c>
    </row>
    <row r="36">
      <c r="A36">
        <f>HYPERLINK("https://stackoverflow.com/q/46717398", "46717398")</f>
        <v/>
      </c>
      <c r="B36" t="n">
        <v>0.4572194719471948</v>
      </c>
    </row>
    <row r="37">
      <c r="A37">
        <f>HYPERLINK("https://stackoverflow.com/q/47048165", "47048165")</f>
        <v/>
      </c>
      <c r="B37" t="n">
        <v>0.3644079685746352</v>
      </c>
    </row>
    <row r="38">
      <c r="A38">
        <f>HYPERLINK("https://stackoverflow.com/q/47178776", "47178776")</f>
        <v/>
      </c>
      <c r="B38" t="n">
        <v>0.5605842911877393</v>
      </c>
    </row>
    <row r="39">
      <c r="A39">
        <f>HYPERLINK("https://stackoverflow.com/q/47336062", "47336062")</f>
        <v/>
      </c>
      <c r="B39" t="n">
        <v>0.3949947589098531</v>
      </c>
    </row>
    <row r="40">
      <c r="A40">
        <f>HYPERLINK("https://stackoverflow.com/q/47772835", "47772835")</f>
        <v/>
      </c>
      <c r="B40" t="n">
        <v>0.6281428786510089</v>
      </c>
    </row>
    <row r="41">
      <c r="A41">
        <f>HYPERLINK("https://stackoverflow.com/q/47803698", "47803698")</f>
        <v/>
      </c>
      <c r="B41" t="n">
        <v>0.6740731115731117</v>
      </c>
    </row>
    <row r="42">
      <c r="A42">
        <f>HYPERLINK("https://stackoverflow.com/q/48026832", "48026832")</f>
        <v/>
      </c>
      <c r="B42" t="n">
        <v>0.693771160357033</v>
      </c>
    </row>
    <row r="43">
      <c r="A43">
        <f>HYPERLINK("https://stackoverflow.com/q/48119162", "48119162")</f>
        <v/>
      </c>
      <c r="B43" t="n">
        <v>0.5900115370962017</v>
      </c>
    </row>
    <row r="44">
      <c r="A44">
        <f>HYPERLINK("https://stackoverflow.com/q/48757984", "48757984")</f>
        <v/>
      </c>
      <c r="B44" t="n">
        <v>0.8158972821742603</v>
      </c>
    </row>
    <row r="45">
      <c r="A45">
        <f>HYPERLINK("https://stackoverflow.com/q/49157019", "49157019")</f>
        <v/>
      </c>
      <c r="B45" t="n">
        <v>0.4720701540957015</v>
      </c>
    </row>
    <row r="46">
      <c r="A46">
        <f>HYPERLINK("https://stackoverflow.com/q/49372027", "49372027")</f>
        <v/>
      </c>
      <c r="B46" t="n">
        <v>0.434330336560627</v>
      </c>
    </row>
    <row r="47">
      <c r="A47">
        <f>HYPERLINK("https://stackoverflow.com/q/49379459", "49379459")</f>
        <v/>
      </c>
      <c r="B47" t="n">
        <v>0.6814164370982549</v>
      </c>
    </row>
    <row r="48">
      <c r="A48">
        <f>HYPERLINK("https://stackoverflow.com/q/49424033", "49424033")</f>
        <v/>
      </c>
      <c r="B48" t="n">
        <v>0.3720687755744413</v>
      </c>
    </row>
    <row r="49">
      <c r="A49">
        <f>HYPERLINK("https://stackoverflow.com/q/49428459", "49428459")</f>
        <v/>
      </c>
      <c r="B49" t="n">
        <v>0.3761619109381756</v>
      </c>
    </row>
    <row r="50">
      <c r="A50">
        <f>HYPERLINK("https://stackoverflow.com/q/49550965", "49550965")</f>
        <v/>
      </c>
      <c r="B50" t="n">
        <v>0.2590174129353234</v>
      </c>
    </row>
    <row r="51">
      <c r="A51">
        <f>HYPERLINK("https://stackoverflow.com/q/49669653", "49669653")</f>
        <v/>
      </c>
      <c r="B51" t="n">
        <v>0.2788991186654077</v>
      </c>
    </row>
    <row r="52">
      <c r="A52">
        <f>HYPERLINK("https://stackoverflow.com/q/49954489", "49954489")</f>
        <v/>
      </c>
      <c r="B52" t="n">
        <v>0.5523570769940066</v>
      </c>
    </row>
    <row r="53">
      <c r="A53">
        <f>HYPERLINK("https://stackoverflow.com/q/49969127", "49969127")</f>
        <v/>
      </c>
      <c r="B53" t="n">
        <v>0.3500226039783002</v>
      </c>
    </row>
    <row r="54">
      <c r="A54">
        <f>HYPERLINK("https://stackoverflow.com/q/50170184", "50170184")</f>
        <v/>
      </c>
      <c r="B54" t="n">
        <v>0.4626027221366203</v>
      </c>
    </row>
    <row r="55">
      <c r="A55">
        <f>HYPERLINK("https://stackoverflow.com/q/50216642", "50216642")</f>
        <v/>
      </c>
      <c r="B55" t="n">
        <v>0.431814910765688</v>
      </c>
    </row>
    <row r="56">
      <c r="A56">
        <f>HYPERLINK("https://stackoverflow.com/q/50316386", "50316386")</f>
        <v/>
      </c>
      <c r="B56" t="n">
        <v>0.4226036269430052</v>
      </c>
    </row>
    <row r="57">
      <c r="A57">
        <f>HYPERLINK("https://stackoverflow.com/q/50322178", "50322178")</f>
        <v/>
      </c>
      <c r="B57" t="n">
        <v>0.6568367189904587</v>
      </c>
    </row>
    <row r="58">
      <c r="A58">
        <f>HYPERLINK("https://stackoverflow.com/q/50326783", "50326783")</f>
        <v/>
      </c>
      <c r="B58" t="n">
        <v>0.2927681992337164</v>
      </c>
    </row>
    <row r="59">
      <c r="A59">
        <f>HYPERLINK("https://stackoverflow.com/q/50405394", "50405394")</f>
        <v/>
      </c>
      <c r="B59" t="n">
        <v>0.3995754173862981</v>
      </c>
    </row>
    <row r="60">
      <c r="A60">
        <f>HYPERLINK("https://stackoverflow.com/q/50466511", "50466511")</f>
        <v/>
      </c>
      <c r="B60" t="n">
        <v>0.2364130434782608</v>
      </c>
    </row>
    <row r="61">
      <c r="A61">
        <f>HYPERLINK("https://stackoverflow.com/q/50487617", "50487617")</f>
        <v/>
      </c>
      <c r="B61" t="n">
        <v>0.3923669664605582</v>
      </c>
    </row>
    <row r="62">
      <c r="A62">
        <f>HYPERLINK("https://stackoverflow.com/q/50819321", "50819321")</f>
        <v/>
      </c>
      <c r="B62" t="n">
        <v>0.3260860159224645</v>
      </c>
    </row>
    <row r="63">
      <c r="A63">
        <f>HYPERLINK("https://stackoverflow.com/q/51104084", "51104084")</f>
        <v/>
      </c>
      <c r="B63" t="n">
        <v>0.7759285123111941</v>
      </c>
    </row>
    <row r="64">
      <c r="A64">
        <f>HYPERLINK("https://stackoverflow.com/q/51133592", "51133592")</f>
        <v/>
      </c>
      <c r="B64" t="n">
        <v>0.3719415659182498</v>
      </c>
    </row>
    <row r="65">
      <c r="A65">
        <f>HYPERLINK("https://stackoverflow.com/q/51624741", "51624741")</f>
        <v/>
      </c>
      <c r="B65" t="n">
        <v>0.3865380458279291</v>
      </c>
    </row>
    <row r="66">
      <c r="A66">
        <f>HYPERLINK("https://stackoverflow.com/q/51674308", "51674308")</f>
        <v/>
      </c>
      <c r="B66" t="n">
        <v>0.4024399399399399</v>
      </c>
    </row>
    <row r="67">
      <c r="A67">
        <f>HYPERLINK("https://stackoverflow.com/q/51744626", "51744626")</f>
        <v/>
      </c>
      <c r="B67" t="n">
        <v>0.7864057239057236</v>
      </c>
    </row>
    <row r="68">
      <c r="A68">
        <f>HYPERLINK("https://stackoverflow.com/q/51764889", "51764889")</f>
        <v/>
      </c>
      <c r="B68" t="n">
        <v>0.8551267281105989</v>
      </c>
    </row>
    <row r="69">
      <c r="A69">
        <f>HYPERLINK("https://stackoverflow.com/q/51779833", "51779833")</f>
        <v/>
      </c>
      <c r="B69" t="n">
        <v>0.6152814279456853</v>
      </c>
    </row>
    <row r="70">
      <c r="A70">
        <f>HYPERLINK("https://stackoverflow.com/q/51927332", "51927332")</f>
        <v/>
      </c>
      <c r="B70" t="n">
        <v>0.4336111111111111</v>
      </c>
    </row>
    <row r="71">
      <c r="A71">
        <f>HYPERLINK("https://stackoverflow.com/q/52191591", "52191591")</f>
        <v/>
      </c>
      <c r="B71" t="n">
        <v>0.7319915254237288</v>
      </c>
    </row>
    <row r="72">
      <c r="A72">
        <f>HYPERLINK("https://stackoverflow.com/q/52215703", "52215703")</f>
        <v/>
      </c>
      <c r="B72" t="n">
        <v>0.4025267737617135</v>
      </c>
    </row>
    <row r="73">
      <c r="A73">
        <f>HYPERLINK("https://stackoverflow.com/q/52217414", "52217414")</f>
        <v/>
      </c>
      <c r="B73" t="n">
        <v>0.4729667057215388</v>
      </c>
    </row>
    <row r="74">
      <c r="A74">
        <f>HYPERLINK("https://stackoverflow.com/q/52223085", "52223085")</f>
        <v/>
      </c>
      <c r="B74" t="n">
        <v>0.3111338797814207</v>
      </c>
    </row>
    <row r="75">
      <c r="A75">
        <f>HYPERLINK("https://stackoverflow.com/q/52287773", "52287773")</f>
        <v/>
      </c>
      <c r="B75" t="n">
        <v>0.4213855918232774</v>
      </c>
    </row>
    <row r="76">
      <c r="A76">
        <f>HYPERLINK("https://stackoverflow.com/q/52288990", "52288990")</f>
        <v/>
      </c>
      <c r="B76" t="n">
        <v>0.6164861895794099</v>
      </c>
    </row>
    <row r="77">
      <c r="A77">
        <f>HYPERLINK("https://stackoverflow.com/q/52325612", "52325612")</f>
        <v/>
      </c>
      <c r="B77" t="n">
        <v>0.4679520358868187</v>
      </c>
    </row>
    <row r="78">
      <c r="A78">
        <f>HYPERLINK("https://stackoverflow.com/q/52363765", "52363765")</f>
        <v/>
      </c>
      <c r="B78" t="n">
        <v>0.7639925373134326</v>
      </c>
    </row>
    <row r="79">
      <c r="A79">
        <f>HYPERLINK("https://stackoverflow.com/q/52424944", "52424944")</f>
        <v/>
      </c>
      <c r="B79" t="n">
        <v>0.4517519970951344</v>
      </c>
    </row>
    <row r="80">
      <c r="A80">
        <f>HYPERLINK("https://stackoverflow.com/q/52673505", "52673505")</f>
        <v/>
      </c>
      <c r="B80" t="n">
        <v>0.4602532034404072</v>
      </c>
    </row>
    <row r="81">
      <c r="A81">
        <f>HYPERLINK("https://stackoverflow.com/q/52715914", "52715914")</f>
        <v/>
      </c>
      <c r="B81" t="n">
        <v>0.3212795048934945</v>
      </c>
    </row>
    <row r="82">
      <c r="A82">
        <f>HYPERLINK("https://stackoverflow.com/q/52772128", "52772128")</f>
        <v/>
      </c>
      <c r="B82" t="n">
        <v>0.3240136876006442</v>
      </c>
    </row>
    <row r="83">
      <c r="A83">
        <f>HYPERLINK("https://stackoverflow.com/q/52894062", "52894062")</f>
        <v/>
      </c>
      <c r="B83" t="n">
        <v>0.4533641975308643</v>
      </c>
    </row>
    <row r="84">
      <c r="A84">
        <f>HYPERLINK("https://stackoverflow.com/q/53175144", "53175144")</f>
        <v/>
      </c>
      <c r="B84" t="n">
        <v>0.4450275657336726</v>
      </c>
    </row>
    <row r="85">
      <c r="A85">
        <f>HYPERLINK("https://stackoverflow.com/q/53319236", "53319236")</f>
        <v/>
      </c>
      <c r="B85" t="n">
        <v>0.4370356298547789</v>
      </c>
    </row>
    <row r="86">
      <c r="A86">
        <f>HYPERLINK("https://stackoverflow.com/q/53506323", "53506323")</f>
        <v/>
      </c>
      <c r="B86" t="n">
        <v>0.6925138312586446</v>
      </c>
    </row>
    <row r="87">
      <c r="A87">
        <f>HYPERLINK("https://stackoverflow.com/q/53518737", "53518737")</f>
        <v/>
      </c>
      <c r="B87" t="n">
        <v>0.2196334648257725</v>
      </c>
    </row>
    <row r="88">
      <c r="A88">
        <f>HYPERLINK("https://stackoverflow.com/q/53539159", "53539159")</f>
        <v/>
      </c>
      <c r="B88" t="n">
        <v>0.4294991687448047</v>
      </c>
    </row>
    <row r="89">
      <c r="A89">
        <f>HYPERLINK("https://stackoverflow.com/q/53580445", "53580445")</f>
        <v/>
      </c>
      <c r="B89" t="n">
        <v>0.5089168310322159</v>
      </c>
    </row>
    <row r="90">
      <c r="A90">
        <f>HYPERLINK("https://stackoverflow.com/q/53590054", "53590054")</f>
        <v/>
      </c>
      <c r="B90" t="n">
        <v>0.6520316804407709</v>
      </c>
    </row>
    <row r="91">
      <c r="A91">
        <f>HYPERLINK("https://stackoverflow.com/q/53604501", "53604501")</f>
        <v/>
      </c>
      <c r="B91" t="n">
        <v>0.5686302681992337</v>
      </c>
    </row>
    <row r="92">
      <c r="A92">
        <f>HYPERLINK("https://stackoverflow.com/q/53606563", "53606563")</f>
        <v/>
      </c>
      <c r="B92" t="n">
        <v>0.7504910213243544</v>
      </c>
    </row>
    <row r="93">
      <c r="A93">
        <f>HYPERLINK("https://stackoverflow.com/q/53644174", "53644174")</f>
        <v/>
      </c>
      <c r="B93" t="n">
        <v>0.7484545004945601</v>
      </c>
    </row>
    <row r="94">
      <c r="A94">
        <f>HYPERLINK("https://stackoverflow.com/q/53648077", "53648077")</f>
        <v/>
      </c>
      <c r="B94" t="n">
        <v>0.8725717644147485</v>
      </c>
    </row>
    <row r="95">
      <c r="A95">
        <f>HYPERLINK("https://stackoverflow.com/q/53649899", "53649899")</f>
        <v/>
      </c>
      <c r="B95" t="n">
        <v>0.7348954169997333</v>
      </c>
    </row>
    <row r="96">
      <c r="A96">
        <f>HYPERLINK("https://stackoverflow.com/q/53666484", "53666484")</f>
        <v/>
      </c>
      <c r="B96" t="n">
        <v>0.8553822677426033</v>
      </c>
    </row>
    <row r="97">
      <c r="A97">
        <f>HYPERLINK("https://stackoverflow.com/q/53698558", "53698558")</f>
        <v/>
      </c>
      <c r="B97" t="n">
        <v>0.6371887966804982</v>
      </c>
    </row>
    <row r="98">
      <c r="A98">
        <f>HYPERLINK("https://stackoverflow.com/q/53701218", "53701218")</f>
        <v/>
      </c>
      <c r="B98" t="n">
        <v>0.2590005644250927</v>
      </c>
    </row>
    <row r="99">
      <c r="A99">
        <f>HYPERLINK("https://stackoverflow.com/q/53708352", "53708352")</f>
        <v/>
      </c>
      <c r="B99" t="n">
        <v>0.7840932914046119</v>
      </c>
    </row>
    <row r="100">
      <c r="A100">
        <f>HYPERLINK("https://stackoverflow.com/q/53728623", "53728623")</f>
        <v/>
      </c>
      <c r="B100" t="n">
        <v>0.3495533099004101</v>
      </c>
    </row>
    <row r="101">
      <c r="A101">
        <f>HYPERLINK("https://stackoverflow.com/q/53734879", "53734879")</f>
        <v/>
      </c>
      <c r="B101" t="n">
        <v>0.5169319600499375</v>
      </c>
    </row>
    <row r="102">
      <c r="A102">
        <f>HYPERLINK("https://stackoverflow.com/q/53737720", "53737720")</f>
        <v/>
      </c>
      <c r="B102" t="n">
        <v>0.6401215582893967</v>
      </c>
    </row>
    <row r="103">
      <c r="A103">
        <f>HYPERLINK("https://stackoverflow.com/q/53750539", "53750539")</f>
        <v/>
      </c>
      <c r="B103" t="n">
        <v>0.2389576457645764</v>
      </c>
    </row>
    <row r="104">
      <c r="A104">
        <f>HYPERLINK("https://stackoverflow.com/q/53843335", "53843335")</f>
        <v/>
      </c>
      <c r="B104" t="n">
        <v>0.6666787020989797</v>
      </c>
    </row>
    <row r="105">
      <c r="A105">
        <f>HYPERLINK("https://stackoverflow.com/q/53843585", "53843585")</f>
        <v/>
      </c>
      <c r="B105" t="n">
        <v>0.5795660856935368</v>
      </c>
    </row>
    <row r="106">
      <c r="A106">
        <f>HYPERLINK("https://stackoverflow.com/q/53966488", "53966488")</f>
        <v/>
      </c>
      <c r="B106" t="n">
        <v>0.4201642335766425</v>
      </c>
    </row>
    <row r="107">
      <c r="A107">
        <f>HYPERLINK("https://stackoverflow.com/q/54105367", "54105367")</f>
        <v/>
      </c>
      <c r="B107" t="n">
        <v>0.4746268082486919</v>
      </c>
    </row>
    <row r="108">
      <c r="A108">
        <f>HYPERLINK("https://stackoverflow.com/q/54143107", "54143107")</f>
        <v/>
      </c>
      <c r="B108" t="n">
        <v>0.5043679549114333</v>
      </c>
    </row>
    <row r="109">
      <c r="A109">
        <f>HYPERLINK("https://stackoverflow.com/q/54143408", "54143408")</f>
        <v/>
      </c>
      <c r="B109" t="n">
        <v>0.4877903449471312</v>
      </c>
    </row>
    <row r="110">
      <c r="A110">
        <f>HYPERLINK("https://stackoverflow.com/q/54270158", "54270158")</f>
        <v/>
      </c>
      <c r="B110" t="n">
        <v>0.5466269841269841</v>
      </c>
    </row>
    <row r="111">
      <c r="A111">
        <f>HYPERLINK("https://stackoverflow.com/q/54352320", "54352320")</f>
        <v/>
      </c>
      <c r="B111" t="n">
        <v>0.3736518111518112</v>
      </c>
    </row>
    <row r="112">
      <c r="A112">
        <f>HYPERLINK("https://stackoverflow.com/q/54468229", "54468229")</f>
        <v/>
      </c>
      <c r="B112" t="n">
        <v>0.7700796726959518</v>
      </c>
    </row>
    <row r="113">
      <c r="A113">
        <f>HYPERLINK("https://stackoverflow.com/q/54526634", "54526634")</f>
        <v/>
      </c>
      <c r="B113" t="n">
        <v>0.3208225248594899</v>
      </c>
    </row>
    <row r="114">
      <c r="A114">
        <f>HYPERLINK("https://stackoverflow.com/q/54700894", "54700894")</f>
        <v/>
      </c>
      <c r="B114" t="n">
        <v>0.426569264069264</v>
      </c>
    </row>
    <row r="115">
      <c r="A115">
        <f>HYPERLINK("https://stackoverflow.com/q/54714252", "54714252")</f>
        <v/>
      </c>
      <c r="B115" t="n">
        <v>0.5449804057169204</v>
      </c>
    </row>
    <row r="116">
      <c r="A116">
        <f>HYPERLINK("https://stackoverflow.com/q/54751381", "54751381")</f>
        <v/>
      </c>
      <c r="B116" t="n">
        <v>0.7091725689833258</v>
      </c>
    </row>
    <row r="117">
      <c r="A117">
        <f>HYPERLINK("https://stackoverflow.com/q/54822913", "54822913")</f>
        <v/>
      </c>
      <c r="B117" t="n">
        <v>0.5119195688225538</v>
      </c>
    </row>
    <row r="118">
      <c r="A118">
        <f>HYPERLINK("https://stackoverflow.com/q/54902191", "54902191")</f>
        <v/>
      </c>
      <c r="B118" t="n">
        <v>0.5505108071597434</v>
      </c>
    </row>
    <row r="119">
      <c r="A119">
        <f>HYPERLINK("https://stackoverflow.com/q/54935102", "54935102")</f>
        <v/>
      </c>
      <c r="B119" t="n">
        <v>0.1888199369582349</v>
      </c>
    </row>
    <row r="120">
      <c r="A120">
        <f>HYPERLINK("https://stackoverflow.com/q/55050411", "55050411")</f>
        <v/>
      </c>
      <c r="B120" t="n">
        <v>0.4947872490811422</v>
      </c>
    </row>
    <row r="121">
      <c r="A121">
        <f>HYPERLINK("https://stackoverflow.com/q/55164994", "55164994")</f>
        <v/>
      </c>
      <c r="B121" t="n">
        <v>0.7751083530338851</v>
      </c>
    </row>
    <row r="122">
      <c r="A122">
        <f>HYPERLINK("https://stackoverflow.com/q/55219295", "55219295")</f>
        <v/>
      </c>
      <c r="B122" t="n">
        <v>0.5165740740740742</v>
      </c>
    </row>
    <row r="123">
      <c r="A123">
        <f>HYPERLINK("https://stackoverflow.com/q/55242183", "55242183")</f>
        <v/>
      </c>
      <c r="B123" t="n">
        <v>0.5560995903737838</v>
      </c>
    </row>
    <row r="124">
      <c r="A124">
        <f>HYPERLINK("https://stackoverflow.com/q/55244842", "55244842")</f>
        <v/>
      </c>
      <c r="B124" t="n">
        <v>0.3236802674043338</v>
      </c>
    </row>
    <row r="125">
      <c r="A125">
        <f>HYPERLINK("https://stackoverflow.com/q/55312355", "55312355")</f>
        <v/>
      </c>
      <c r="B125" t="n">
        <v>0.7626714196665106</v>
      </c>
    </row>
    <row r="126">
      <c r="A126">
        <f>HYPERLINK("https://stackoverflow.com/q/55384701", "55384701")</f>
        <v/>
      </c>
      <c r="B126" t="n">
        <v>0.6666888533901314</v>
      </c>
    </row>
    <row r="127">
      <c r="A127">
        <f>HYPERLINK("https://stackoverflow.com/q/55511963", "55511963")</f>
        <v/>
      </c>
      <c r="B127" t="n">
        <v>0.6887939958592134</v>
      </c>
    </row>
    <row r="128">
      <c r="A128">
        <f>HYPERLINK("https://stackoverflow.com/q/55644204", "55644204")</f>
        <v/>
      </c>
      <c r="B128" t="n">
        <v>0.3928303303303303</v>
      </c>
    </row>
    <row r="129">
      <c r="A129">
        <f>HYPERLINK("https://stackoverflow.com/q/55714301", "55714301")</f>
        <v/>
      </c>
      <c r="B129" t="n">
        <v>0.2955361565131253</v>
      </c>
    </row>
    <row r="130">
      <c r="A130">
        <f>HYPERLINK("https://stackoverflow.com/q/55801290", "55801290")</f>
        <v/>
      </c>
      <c r="B130" t="n">
        <v>0.2746212121212121</v>
      </c>
    </row>
    <row r="131">
      <c r="A131">
        <f>HYPERLINK("https://stackoverflow.com/q/55807363", "55807363")</f>
        <v/>
      </c>
      <c r="B131" t="n">
        <v>0.7219202898550726</v>
      </c>
    </row>
    <row r="132">
      <c r="A132">
        <f>HYPERLINK("https://stackoverflow.com/q/55832224", "55832224")</f>
        <v/>
      </c>
      <c r="B132" t="n">
        <v>0.4457391713747646</v>
      </c>
    </row>
    <row r="133">
      <c r="A133">
        <f>HYPERLINK("https://stackoverflow.com/q/55835107", "55835107")</f>
        <v/>
      </c>
      <c r="B133" t="n">
        <v>0.4247616699539776</v>
      </c>
    </row>
    <row r="134">
      <c r="A134">
        <f>HYPERLINK("https://stackoverflow.com/q/55938858", "55938858")</f>
        <v/>
      </c>
      <c r="B134" t="n">
        <v>0.4270443196004994</v>
      </c>
    </row>
    <row r="135">
      <c r="A135">
        <f>HYPERLINK("https://stackoverflow.com/q/55958319", "55958319")</f>
        <v/>
      </c>
      <c r="B135" t="n">
        <v>0.3613408255583828</v>
      </c>
    </row>
    <row r="136">
      <c r="A136">
        <f>HYPERLINK("https://stackoverflow.com/q/56024475", "56024475")</f>
        <v/>
      </c>
      <c r="B136" t="n">
        <v>0.6639191761855312</v>
      </c>
    </row>
    <row r="137">
      <c r="A137">
        <f>HYPERLINK("https://stackoverflow.com/q/56055688", "56055688")</f>
        <v/>
      </c>
      <c r="B137" t="n">
        <v>0.4274122807017544</v>
      </c>
    </row>
    <row r="138">
      <c r="A138">
        <f>HYPERLINK("https://stackoverflow.com/q/56084123", "56084123")</f>
        <v/>
      </c>
      <c r="B138" t="n">
        <v>0.4823776758409786</v>
      </c>
    </row>
    <row r="139">
      <c r="A139">
        <f>HYPERLINK("https://stackoverflow.com/q/56164428", "56164428")</f>
        <v/>
      </c>
      <c r="B139" t="n">
        <v>0.53774467472654</v>
      </c>
    </row>
    <row r="140">
      <c r="A140">
        <f>HYPERLINK("https://stackoverflow.com/q/56178580", "56178580")</f>
        <v/>
      </c>
      <c r="B140" t="n">
        <v>0.2572902259105579</v>
      </c>
    </row>
    <row r="141">
      <c r="A141">
        <f>HYPERLINK("https://stackoverflow.com/q/56180340", "56180340")</f>
        <v/>
      </c>
      <c r="B141" t="n">
        <v>0.8126381978993917</v>
      </c>
    </row>
    <row r="142">
      <c r="A142">
        <f>HYPERLINK("https://stackoverflow.com/q/56229332", "56229332")</f>
        <v/>
      </c>
      <c r="B142" t="n">
        <v>0.8314969604863222</v>
      </c>
    </row>
    <row r="143">
      <c r="A143">
        <f>HYPERLINK("https://stackoverflow.com/q/56394710", "56394710")</f>
        <v/>
      </c>
      <c r="B143" t="n">
        <v>0.4428314316761751</v>
      </c>
    </row>
    <row r="144">
      <c r="A144">
        <f>HYPERLINK("https://stackoverflow.com/q/56539668", "56539668")</f>
        <v/>
      </c>
      <c r="B144" t="n">
        <v>0.3294376693766938</v>
      </c>
    </row>
    <row r="145">
      <c r="A145">
        <f>HYPERLINK("https://stackoverflow.com/q/56564515", "56564515")</f>
        <v/>
      </c>
      <c r="B145" t="n">
        <v>0.5174878345498786</v>
      </c>
    </row>
    <row r="146">
      <c r="A146">
        <f>HYPERLINK("https://stackoverflow.com/q/56578710", "56578710")</f>
        <v/>
      </c>
      <c r="B146" t="n">
        <v>0.4898079049198452</v>
      </c>
    </row>
    <row r="147">
      <c r="A147">
        <f>HYPERLINK("https://stackoverflow.com/q/56625748", "56625748")</f>
        <v/>
      </c>
      <c r="B147" t="n">
        <v>0.5938296903460837</v>
      </c>
    </row>
    <row r="148">
      <c r="A148">
        <f>HYPERLINK("https://stackoverflow.com/q/56654096", "56654096")</f>
        <v/>
      </c>
      <c r="B148" t="n">
        <v>0.3503891161099751</v>
      </c>
    </row>
    <row r="149">
      <c r="A149">
        <f>HYPERLINK("https://stackoverflow.com/q/56701895", "56701895")</f>
        <v/>
      </c>
      <c r="B149" t="n">
        <v>0.7092304625199363</v>
      </c>
    </row>
    <row r="150">
      <c r="A150">
        <f>HYPERLINK("https://stackoverflow.com/q/56774454", "56774454")</f>
        <v/>
      </c>
      <c r="B150" t="n">
        <v>0.4250192012288785</v>
      </c>
    </row>
    <row r="151">
      <c r="A151">
        <f>HYPERLINK("https://stackoverflow.com/q/56797769", "56797769")</f>
        <v/>
      </c>
      <c r="B151" t="n">
        <v>0.5538076341647772</v>
      </c>
    </row>
    <row r="152">
      <c r="A152">
        <f>HYPERLINK("https://stackoverflow.com/q/56815027", "56815027")</f>
        <v/>
      </c>
      <c r="B152" t="n">
        <v>0.3661410923276983</v>
      </c>
    </row>
    <row r="153">
      <c r="A153">
        <f>HYPERLINK("https://stackoverflow.com/q/56826366", "56826366")</f>
        <v/>
      </c>
      <c r="B153" t="n">
        <v>0.4160650187632566</v>
      </c>
    </row>
    <row r="154">
      <c r="A154">
        <f>HYPERLINK("https://stackoverflow.com/q/56897283", "56897283")</f>
        <v/>
      </c>
      <c r="B154" t="n">
        <v>0.5507447665056363</v>
      </c>
    </row>
    <row r="155">
      <c r="A155">
        <f>HYPERLINK("https://stackoverflow.com/q/56941817", "56941817")</f>
        <v/>
      </c>
      <c r="B155" t="n">
        <v>0.4705771549125981</v>
      </c>
    </row>
    <row r="156">
      <c r="A156">
        <f>HYPERLINK("https://stackoverflow.com/q/56990210", "56990210")</f>
        <v/>
      </c>
      <c r="B156" t="n">
        <v>0.3233168916580131</v>
      </c>
    </row>
    <row r="157">
      <c r="A157">
        <f>HYPERLINK("https://stackoverflow.com/q/57151076", "57151076")</f>
        <v/>
      </c>
      <c r="B157" t="n">
        <v>0.5789520743919887</v>
      </c>
    </row>
    <row r="158">
      <c r="A158">
        <f>HYPERLINK("https://stackoverflow.com/q/57201832", "57201832")</f>
        <v/>
      </c>
      <c r="B158" t="n">
        <v>0.5028322044831479</v>
      </c>
    </row>
    <row r="159">
      <c r="A159">
        <f>HYPERLINK("https://stackoverflow.com/q/57216381", "57216381")</f>
        <v/>
      </c>
      <c r="B159" t="n">
        <v>0.32482741617357</v>
      </c>
    </row>
    <row r="160">
      <c r="A160">
        <f>HYPERLINK("https://stackoverflow.com/q/57248253", "57248253")</f>
        <v/>
      </c>
      <c r="B160" t="n">
        <v>0.5330014749262536</v>
      </c>
    </row>
    <row r="161">
      <c r="A161">
        <f>HYPERLINK("https://stackoverflow.com/q/57293526", "57293526")</f>
        <v/>
      </c>
      <c r="B161" t="n">
        <v>0.6312170961485175</v>
      </c>
    </row>
    <row r="162">
      <c r="A162">
        <f>HYPERLINK("https://stackoverflow.com/q/57432558", "57432558")</f>
        <v/>
      </c>
      <c r="B162" t="n">
        <v>0.3640015015015015</v>
      </c>
    </row>
    <row r="163">
      <c r="A163">
        <f>HYPERLINK("https://stackoverflow.com/q/57563207", "57563207")</f>
        <v/>
      </c>
      <c r="B163" t="n">
        <v>0.6129151838671413</v>
      </c>
    </row>
    <row r="164">
      <c r="A164">
        <f>HYPERLINK("https://stackoverflow.com/q/57574048", "57574048")</f>
        <v/>
      </c>
      <c r="B164" t="n">
        <v>0.3139487276392038</v>
      </c>
    </row>
    <row r="165">
      <c r="A165">
        <f>HYPERLINK("https://stackoverflow.com/q/57599780", "57599780")</f>
        <v/>
      </c>
      <c r="B165" t="n">
        <v>0.4144800076893502</v>
      </c>
    </row>
    <row r="166">
      <c r="A166">
        <f>HYPERLINK("https://stackoverflow.com/q/57607021", "57607021")</f>
        <v/>
      </c>
      <c r="B166" t="n">
        <v>0.3466975308641976</v>
      </c>
    </row>
    <row r="167">
      <c r="A167">
        <f>HYPERLINK("https://stackoverflow.com/q/57711779", "57711779")</f>
        <v/>
      </c>
      <c r="B167" t="n">
        <v>0.4708012708406203</v>
      </c>
    </row>
    <row r="168">
      <c r="A168">
        <f>HYPERLINK("https://stackoverflow.com/q/57713713", "57713713")</f>
        <v/>
      </c>
      <c r="B168" t="n">
        <v>0.4680759055759056</v>
      </c>
    </row>
    <row r="169">
      <c r="A169">
        <f>HYPERLINK("https://stackoverflow.com/q/57731105", "57731105")</f>
        <v/>
      </c>
      <c r="B169" t="n">
        <v>0.4423892350294218</v>
      </c>
    </row>
    <row r="170">
      <c r="A170">
        <f>HYPERLINK("https://stackoverflow.com/q/57750105", "57750105")</f>
        <v/>
      </c>
      <c r="B170" t="n">
        <v>0.5660925070567102</v>
      </c>
    </row>
    <row r="171">
      <c r="A171">
        <f>HYPERLINK("https://stackoverflow.com/q/57794087", "57794087")</f>
        <v/>
      </c>
      <c r="B171" t="n">
        <v>0.552369908296012</v>
      </c>
    </row>
    <row r="172">
      <c r="A172">
        <f>HYPERLINK("https://stackoverflow.com/q/57794437", "57794437")</f>
        <v/>
      </c>
      <c r="B172" t="n">
        <v>0.280236369910283</v>
      </c>
    </row>
    <row r="173">
      <c r="A173">
        <f>HYPERLINK("https://stackoverflow.com/q/57811097", "57811097")</f>
        <v/>
      </c>
      <c r="B173" t="n">
        <v>0.6362279335410174</v>
      </c>
    </row>
    <row r="174">
      <c r="A174">
        <f>HYPERLINK("https://stackoverflow.com/q/57887686", "57887686")</f>
        <v/>
      </c>
      <c r="B174" t="n">
        <v>0.786716524216524</v>
      </c>
    </row>
    <row r="175">
      <c r="A175">
        <f>HYPERLINK("https://stackoverflow.com/q/57927698", "57927698")</f>
        <v/>
      </c>
      <c r="B175" t="n">
        <v>0.3428617571059431</v>
      </c>
    </row>
    <row r="176">
      <c r="A176">
        <f>HYPERLINK("https://stackoverflow.com/q/57978754", "57978754")</f>
        <v/>
      </c>
      <c r="B176" t="n">
        <v>0.8126381978993917</v>
      </c>
    </row>
    <row r="177">
      <c r="A177">
        <f>HYPERLINK("https://stackoverflow.com/q/58059973", "58059973")</f>
        <v/>
      </c>
      <c r="B177" t="n">
        <v>0.501306671364811</v>
      </c>
    </row>
    <row r="178">
      <c r="A178">
        <f>HYPERLINK("https://stackoverflow.com/q/58094733", "58094733")</f>
        <v/>
      </c>
      <c r="B178" t="n">
        <v>0.4924201161946261</v>
      </c>
    </row>
    <row r="179">
      <c r="A179">
        <f>HYPERLINK("https://stackoverflow.com/q/58294034", "58294034")</f>
        <v/>
      </c>
      <c r="B179" t="n">
        <v>0.6575744558991984</v>
      </c>
    </row>
    <row r="180">
      <c r="A180">
        <f>HYPERLINK("https://stackoverflow.com/q/58296033", "58296033")</f>
        <v/>
      </c>
      <c r="B180" t="n">
        <v>0.3365937223695845</v>
      </c>
    </row>
    <row r="181">
      <c r="A181">
        <f>HYPERLINK("https://stackoverflow.com/q/58307208", "58307208")</f>
        <v/>
      </c>
      <c r="B181" t="n">
        <v>0.2626443001443001</v>
      </c>
    </row>
    <row r="182">
      <c r="A182">
        <f>HYPERLINK("https://stackoverflow.com/q/58337924", "58337924")</f>
        <v/>
      </c>
      <c r="B182" t="n">
        <v>0.5657560032560033</v>
      </c>
    </row>
    <row r="183">
      <c r="A183">
        <f>HYPERLINK("https://stackoverflow.com/q/58344741", "58344741")</f>
        <v/>
      </c>
      <c r="B183" t="n">
        <v>0.4358242444898887</v>
      </c>
    </row>
    <row r="184">
      <c r="A184">
        <f>HYPERLINK("https://stackoverflow.com/q/58422656", "58422656")</f>
        <v/>
      </c>
      <c r="B184" t="n">
        <v>0.4667316258351892</v>
      </c>
    </row>
    <row r="185">
      <c r="A185">
        <f>HYPERLINK("https://stackoverflow.com/q/58447864", "58447864")</f>
        <v/>
      </c>
      <c r="B185" t="n">
        <v>0.3288551401869158</v>
      </c>
    </row>
    <row r="186">
      <c r="A186">
        <f>HYPERLINK("https://stackoverflow.com/q/58496748", "58496748")</f>
        <v/>
      </c>
      <c r="B186" t="n">
        <v>0.3164484621778886</v>
      </c>
    </row>
    <row r="187">
      <c r="A187">
        <f>HYPERLINK("https://stackoverflow.com/q/58528431", "58528431")</f>
        <v/>
      </c>
      <c r="B187" t="n">
        <v>0.3427469135802469</v>
      </c>
    </row>
    <row r="188">
      <c r="A188">
        <f>HYPERLINK("https://stackoverflow.com/q/58530732", "58530732")</f>
        <v/>
      </c>
      <c r="B188" t="n">
        <v>0.3359767025089606</v>
      </c>
    </row>
    <row r="189">
      <c r="A189">
        <f>HYPERLINK("https://stackoverflow.com/q/58573319", "58573319")</f>
        <v/>
      </c>
      <c r="B189" t="n">
        <v>0.5045803782505912</v>
      </c>
    </row>
    <row r="190">
      <c r="A190">
        <f>HYPERLINK("https://stackoverflow.com/q/58598442", "58598442")</f>
        <v/>
      </c>
      <c r="B190" t="n">
        <v>0.3688627730294397</v>
      </c>
    </row>
    <row r="191">
      <c r="A191">
        <f>HYPERLINK("https://stackoverflow.com/q/58711935", "58711935")</f>
        <v/>
      </c>
      <c r="B191" t="n">
        <v>0.7936939268461011</v>
      </c>
    </row>
    <row r="192">
      <c r="A192">
        <f>HYPERLINK("https://stackoverflow.com/q/58712877", "58712877")</f>
        <v/>
      </c>
      <c r="B192" t="n">
        <v>0.4285287081339713</v>
      </c>
    </row>
    <row r="193">
      <c r="A193">
        <f>HYPERLINK("https://stackoverflow.com/q/58720305", "58720305")</f>
        <v/>
      </c>
      <c r="B193" t="n">
        <v>0.3140271586594024</v>
      </c>
    </row>
    <row r="194">
      <c r="A194">
        <f>HYPERLINK("https://stackoverflow.com/q/58804879", "58804879")</f>
        <v/>
      </c>
      <c r="B194" t="n">
        <v>0.419642857142857</v>
      </c>
    </row>
    <row r="195">
      <c r="A195">
        <f>HYPERLINK("https://stackoverflow.com/q/58819021", "58819021")</f>
        <v/>
      </c>
      <c r="B195" t="n">
        <v>0.3099048442906574</v>
      </c>
    </row>
    <row r="196">
      <c r="A196">
        <f>HYPERLINK("https://stackoverflow.com/q/58959973", "58959973")</f>
        <v/>
      </c>
      <c r="B196" t="n">
        <v>0.3615602542841349</v>
      </c>
    </row>
    <row r="197">
      <c r="A197">
        <f>HYPERLINK("https://stackoverflow.com/q/59046675", "59046675")</f>
        <v/>
      </c>
      <c r="B197" t="n">
        <v>0.4618855606758832</v>
      </c>
    </row>
    <row r="198">
      <c r="A198">
        <f>HYPERLINK("https://stackoverflow.com/q/59053329", "59053329")</f>
        <v/>
      </c>
      <c r="B198" t="n">
        <v>0.8297583826429983</v>
      </c>
    </row>
    <row r="199">
      <c r="A199">
        <f>HYPERLINK("https://stackoverflow.com/q/59158534", "59158534")</f>
        <v/>
      </c>
      <c r="B199" t="n">
        <v>0.395966560085265</v>
      </c>
    </row>
    <row r="200">
      <c r="A200">
        <f>HYPERLINK("https://stackoverflow.com/q/59189512", "59189512")</f>
        <v/>
      </c>
      <c r="B200" t="n">
        <v>0.7544408679065333</v>
      </c>
    </row>
    <row r="201">
      <c r="A201">
        <f>HYPERLINK("https://stackoverflow.com/q/59194640", "59194640")</f>
        <v/>
      </c>
      <c r="B201" t="n">
        <v>0.6456689677843525</v>
      </c>
    </row>
    <row r="202">
      <c r="A202">
        <f>HYPERLINK("https://stackoverflow.com/q/59196780", "59196780")</f>
        <v/>
      </c>
      <c r="B202" t="n">
        <v>0.3727827300558257</v>
      </c>
    </row>
    <row r="203">
      <c r="A203">
        <f>HYPERLINK("https://stackoverflow.com/q/59271914", "59271914")</f>
        <v/>
      </c>
      <c r="B203" t="n">
        <v>0.3471975088967972</v>
      </c>
    </row>
    <row r="204">
      <c r="A204">
        <f>HYPERLINK("https://stackoverflow.com/q/59285415", "59285415")</f>
        <v/>
      </c>
      <c r="B204" t="n">
        <v>0.3200582514923937</v>
      </c>
    </row>
    <row r="205">
      <c r="A205">
        <f>HYPERLINK("https://stackoverflow.com/q/59326669", "59326669")</f>
        <v/>
      </c>
      <c r="B205" t="n">
        <v>0.3477314092563702</v>
      </c>
    </row>
    <row r="206">
      <c r="A206">
        <f>HYPERLINK("https://stackoverflow.com/q/59404027", "59404027")</f>
        <v/>
      </c>
      <c r="B206" t="n">
        <v>0.3204205711735833</v>
      </c>
    </row>
    <row r="207">
      <c r="A207">
        <f>HYPERLINK("https://stackoverflow.com/q/59405701", "59405701")</f>
        <v/>
      </c>
      <c r="B207" t="n">
        <v>0.5858918128654971</v>
      </c>
    </row>
    <row r="208">
      <c r="A208">
        <f>HYPERLINK("https://stackoverflow.com/q/59425853", "59425853")</f>
        <v/>
      </c>
      <c r="B208" t="n">
        <v>0.7970679012345682</v>
      </c>
    </row>
    <row r="209">
      <c r="A209">
        <f>HYPERLINK("https://stackoverflow.com/q/59505728", "59505728")</f>
        <v/>
      </c>
      <c r="B209" t="n">
        <v>0.6609152710246715</v>
      </c>
    </row>
    <row r="210">
      <c r="A210">
        <f>HYPERLINK("https://stackoverflow.com/q/59548023", "59548023")</f>
        <v/>
      </c>
      <c r="B210" t="n">
        <v>0.3942460317460317</v>
      </c>
    </row>
    <row r="211">
      <c r="A211">
        <f>HYPERLINK("https://stackoverflow.com/q/59648614", "59648614")</f>
        <v/>
      </c>
      <c r="B211" t="n">
        <v>0.4507611424984306</v>
      </c>
    </row>
    <row r="212">
      <c r="A212">
        <f>HYPERLINK("https://stackoverflow.com/q/59672640", "59672640")</f>
        <v/>
      </c>
      <c r="B212" t="n">
        <v>0.8327482702482704</v>
      </c>
    </row>
    <row r="213">
      <c r="A213">
        <f>HYPERLINK("https://stackoverflow.com/q/59683644", "59683644")</f>
        <v/>
      </c>
      <c r="B213" t="n">
        <v>0.7080641688199827</v>
      </c>
    </row>
    <row r="214">
      <c r="A214">
        <f>HYPERLINK("https://stackoverflow.com/q/59709217", "59709217")</f>
        <v/>
      </c>
      <c r="B214" t="n">
        <v>0.4110838779956428</v>
      </c>
    </row>
    <row r="215">
      <c r="A215">
        <f>HYPERLINK("https://stackoverflow.com/q/59759473", "59759473")</f>
        <v/>
      </c>
      <c r="B215" t="n">
        <v>0.3987573099415205</v>
      </c>
    </row>
    <row r="216">
      <c r="A216">
        <f>HYPERLINK("https://stackoverflow.com/q/59960130", "59960130")</f>
        <v/>
      </c>
      <c r="B216" t="n">
        <v>0.2638167013167014</v>
      </c>
    </row>
    <row r="217">
      <c r="A217">
        <f>HYPERLINK("https://stackoverflow.com/q/59965143", "59965143")</f>
        <v/>
      </c>
      <c r="B217" t="n">
        <v>0.2857462877624167</v>
      </c>
    </row>
    <row r="218">
      <c r="A218">
        <f>HYPERLINK("https://stackoverflow.com/q/59966739", "59966739")</f>
        <v/>
      </c>
      <c r="B218" t="n">
        <v>0.2168953592146363</v>
      </c>
    </row>
    <row r="219">
      <c r="A219">
        <f>HYPERLINK("https://stackoverflow.com/q/60184002", "60184002")</f>
        <v/>
      </c>
      <c r="B219" t="n">
        <v>0.3297487587741825</v>
      </c>
    </row>
    <row r="220">
      <c r="A220">
        <f>HYPERLINK("https://stackoverflow.com/q/60264611", "60264611")</f>
        <v/>
      </c>
      <c r="B220" t="n">
        <v>0.7647302591922847</v>
      </c>
    </row>
    <row r="221">
      <c r="A221">
        <f>HYPERLINK("https://stackoverflow.com/q/60269505", "60269505")</f>
        <v/>
      </c>
      <c r="B221" t="n">
        <v>0.5415057437116262</v>
      </c>
    </row>
    <row r="222">
      <c r="A222">
        <f>HYPERLINK("https://stackoverflow.com/q/60310744", "60310744")</f>
        <v/>
      </c>
      <c r="B222" t="n">
        <v>0.3742084826762245</v>
      </c>
    </row>
    <row r="223">
      <c r="A223">
        <f>HYPERLINK("https://stackoverflow.com/q/60333516", "60333516")</f>
        <v/>
      </c>
      <c r="B223" t="n">
        <v>0.3406065088757396</v>
      </c>
    </row>
    <row r="224">
      <c r="A224">
        <f>HYPERLINK("https://stackoverflow.com/q/60727567", "60727567")</f>
        <v/>
      </c>
      <c r="B224" t="n">
        <v>0.7925906056270865</v>
      </c>
    </row>
    <row r="225">
      <c r="A225">
        <f>HYPERLINK("https://stackoverflow.com/q/60772816", "60772816")</f>
        <v/>
      </c>
      <c r="B225" t="n">
        <v>0.3576601908657123</v>
      </c>
    </row>
    <row r="226">
      <c r="A226">
        <f>HYPERLINK("https://stackoverflow.com/q/60780585", "60780585")</f>
        <v/>
      </c>
      <c r="B226" t="n">
        <v>0.4307399213372665</v>
      </c>
    </row>
    <row r="227">
      <c r="A227">
        <f>HYPERLINK("https://stackoverflow.com/q/60811100", "60811100")</f>
        <v/>
      </c>
      <c r="B227" t="n">
        <v>0.5069444444444443</v>
      </c>
    </row>
    <row r="228">
      <c r="A228">
        <f>HYPERLINK("https://stackoverflow.com/q/60825886", "60825886")</f>
        <v/>
      </c>
      <c r="B228" t="n">
        <v>0.4048236514522822</v>
      </c>
    </row>
    <row r="229">
      <c r="A229">
        <f>HYPERLINK("https://stackoverflow.com/q/60875821", "60875821")</f>
        <v/>
      </c>
      <c r="B229" t="n">
        <v>0.7020798783858485</v>
      </c>
    </row>
    <row r="230">
      <c r="A230">
        <f>HYPERLINK("https://stackoverflow.com/q/60972901", "60972901")</f>
        <v/>
      </c>
      <c r="B230" t="n">
        <v>0.3933710372422284</v>
      </c>
    </row>
    <row r="231">
      <c r="A231">
        <f>HYPERLINK("https://stackoverflow.com/q/61112343", "61112343")</f>
        <v/>
      </c>
      <c r="B231" t="n">
        <v>0.2484956236323851</v>
      </c>
    </row>
    <row r="232">
      <c r="A232">
        <f>HYPERLINK("https://stackoverflow.com/q/61331112", "61331112")</f>
        <v/>
      </c>
      <c r="B232" t="n">
        <v>0.7815324295587454</v>
      </c>
    </row>
    <row r="233">
      <c r="A233">
        <f>HYPERLINK("https://stackoverflow.com/q/61377118", "61377118")</f>
        <v/>
      </c>
      <c r="B233" t="n">
        <v>0.5331959706959707</v>
      </c>
    </row>
    <row r="234">
      <c r="A234">
        <f>HYPERLINK("https://stackoverflow.com/q/61378839", "61378839")</f>
        <v/>
      </c>
      <c r="B234" t="n">
        <v>0.4468909555069293</v>
      </c>
    </row>
    <row r="235">
      <c r="A235">
        <f>HYPERLINK("https://stackoverflow.com/q/61443240", "61443240")</f>
        <v/>
      </c>
      <c r="B235" t="n">
        <v>0.4455005120327699</v>
      </c>
    </row>
    <row r="236">
      <c r="A236">
        <f>HYPERLINK("https://stackoverflow.com/q/61459809", "61459809")</f>
        <v/>
      </c>
      <c r="B236" t="n">
        <v>0.3158794922518959</v>
      </c>
    </row>
    <row r="237">
      <c r="A237">
        <f>HYPERLINK("https://stackoverflow.com/q/61530340", "61530340")</f>
        <v/>
      </c>
      <c r="B237" t="n">
        <v>0.3727981029810299</v>
      </c>
    </row>
    <row r="238">
      <c r="A238">
        <f>HYPERLINK("https://stackoverflow.com/q/61676962", "61676962")</f>
        <v/>
      </c>
      <c r="B238" t="n">
        <v>0.673203613148601</v>
      </c>
    </row>
    <row r="239">
      <c r="A239">
        <f>HYPERLINK("https://stackoverflow.com/q/61685582", "61685582")</f>
        <v/>
      </c>
      <c r="B239" t="n">
        <v>0.7003378378378378</v>
      </c>
    </row>
    <row r="240">
      <c r="A240">
        <f>HYPERLINK("https://stackoverflow.com/q/61687572", "61687572")</f>
        <v/>
      </c>
      <c r="B240" t="n">
        <v>0.4799099768747935</v>
      </c>
    </row>
    <row r="241">
      <c r="A241">
        <f>HYPERLINK("https://stackoverflow.com/q/61742910", "61742910")</f>
        <v/>
      </c>
      <c r="B241" t="n">
        <v>0.2579415954415955</v>
      </c>
    </row>
    <row r="242">
      <c r="A242">
        <f>HYPERLINK("https://stackoverflow.com/q/61845738", "61845738")</f>
        <v/>
      </c>
      <c r="B242" t="n">
        <v>0.3552818329278185</v>
      </c>
    </row>
    <row r="243">
      <c r="A243">
        <f>HYPERLINK("https://stackoverflow.com/q/61909353", "61909353")</f>
        <v/>
      </c>
      <c r="B243" t="n">
        <v>0.3870961094625784</v>
      </c>
    </row>
    <row r="244">
      <c r="A244">
        <f>HYPERLINK("https://stackoverflow.com/q/62077982", "62077982")</f>
        <v/>
      </c>
      <c r="B244" t="n">
        <v>0.8089197530864198</v>
      </c>
    </row>
    <row r="245">
      <c r="A245">
        <f>HYPERLINK("https://stackoverflow.com/q/62087465", "62087465")</f>
        <v/>
      </c>
      <c r="B245" t="n">
        <v>0.5591389877421905</v>
      </c>
    </row>
    <row r="246">
      <c r="A246">
        <f>HYPERLINK("https://stackoverflow.com/q/62101239", "62101239")</f>
        <v/>
      </c>
      <c r="B246" t="n">
        <v>0.4002541998231652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