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HYPERLINK("https://stackoverflow.com/q/8067099", "8067099")</f>
        <v/>
      </c>
      <c r="B2" t="n">
        <v>0.280149748513946</v>
      </c>
    </row>
    <row r="3">
      <c r="A3">
        <f>HYPERLINK("https://stackoverflow.com/q/10215293", "10215293")</f>
        <v/>
      </c>
      <c r="B3" t="n">
        <v>0.4667553191489361</v>
      </c>
    </row>
    <row r="4">
      <c r="A4">
        <f>HYPERLINK("https://stackoverflow.com/q/10557731", "10557731")</f>
        <v/>
      </c>
      <c r="B4" t="n">
        <v>0.2793425408648872</v>
      </c>
    </row>
    <row r="5">
      <c r="A5">
        <f>HYPERLINK("https://stackoverflow.com/q/12242168", "12242168")</f>
        <v/>
      </c>
      <c r="B5" t="n">
        <v>0.4009737050217478</v>
      </c>
    </row>
    <row r="6">
      <c r="A6">
        <f>HYPERLINK("https://stackoverflow.com/q/12270740", "12270740")</f>
        <v/>
      </c>
      <c r="B6" t="n">
        <v>0.4794506930243126</v>
      </c>
    </row>
    <row r="7">
      <c r="A7">
        <f>HYPERLINK("https://stackoverflow.com/q/12507134", "12507134")</f>
        <v/>
      </c>
      <c r="B7" t="n">
        <v>0.3852808814400994</v>
      </c>
    </row>
    <row r="8">
      <c r="A8">
        <f>HYPERLINK("https://stackoverflow.com/q/12559029", "12559029")</f>
        <v/>
      </c>
      <c r="B8" t="n">
        <v>0.5384535655058043</v>
      </c>
    </row>
    <row r="9">
      <c r="A9">
        <f>HYPERLINK("https://stackoverflow.com/q/12729100", "12729100")</f>
        <v/>
      </c>
      <c r="B9" t="n">
        <v>0.2375663129973474</v>
      </c>
    </row>
    <row r="10">
      <c r="A10">
        <f>HYPERLINK("https://stackoverflow.com/q/14534834", "14534834")</f>
        <v/>
      </c>
      <c r="B10" t="n">
        <v>0.5975739432011516</v>
      </c>
    </row>
    <row r="11">
      <c r="A11">
        <f>HYPERLINK("https://stackoverflow.com/q/16930202", "16930202")</f>
        <v/>
      </c>
      <c r="B11" t="n">
        <v>0.4749020285846012</v>
      </c>
    </row>
    <row r="12">
      <c r="A12">
        <f>HYPERLINK("https://stackoverflow.com/q/18102800", "18102800")</f>
        <v/>
      </c>
      <c r="B12" t="n">
        <v>0.3295498084291188</v>
      </c>
    </row>
    <row r="13">
      <c r="A13">
        <f>HYPERLINK("https://stackoverflow.com/q/21404255", "21404255")</f>
        <v/>
      </c>
      <c r="B13" t="n">
        <v>0.3442109144542773</v>
      </c>
    </row>
    <row r="14">
      <c r="A14">
        <f>HYPERLINK("https://stackoverflow.com/q/22064716", "22064716")</f>
        <v/>
      </c>
      <c r="B14" t="n">
        <v>0.3129145936981758</v>
      </c>
    </row>
    <row r="15">
      <c r="A15">
        <f>HYPERLINK("https://stackoverflow.com/q/23786385", "23786385")</f>
        <v/>
      </c>
      <c r="B15" t="n">
        <v>0.5523570769940065</v>
      </c>
    </row>
    <row r="16">
      <c r="A16">
        <f>HYPERLINK("https://stackoverflow.com/q/23984516", "23984516")</f>
        <v/>
      </c>
      <c r="B16" t="n">
        <v>0.7325238249945852</v>
      </c>
    </row>
    <row r="17">
      <c r="A17">
        <f>HYPERLINK("https://stackoverflow.com/q/25262060", "25262060")</f>
        <v/>
      </c>
      <c r="B17" t="n">
        <v>0.4875645994832041</v>
      </c>
    </row>
    <row r="18">
      <c r="A18">
        <f>HYPERLINK("https://stackoverflow.com/q/25971699", "25971699")</f>
        <v/>
      </c>
      <c r="B18" t="n">
        <v>0.5363271604938272</v>
      </c>
    </row>
    <row r="19">
      <c r="A19">
        <f>HYPERLINK("https://stackoverflow.com/q/26235358", "26235358")</f>
        <v/>
      </c>
      <c r="B19" t="n">
        <v>0.2891857962697275</v>
      </c>
    </row>
    <row r="20">
      <c r="A20">
        <f>HYPERLINK("https://stackoverflow.com/q/27793944", "27793944")</f>
        <v/>
      </c>
      <c r="B20" t="n">
        <v>0.4859670355002306</v>
      </c>
    </row>
    <row r="21">
      <c r="A21">
        <f>HYPERLINK("https://stackoverflow.com/q/28610006", "28610006")</f>
        <v/>
      </c>
      <c r="B21" t="n">
        <v>0.2618517017828201</v>
      </c>
    </row>
    <row r="22">
      <c r="A22">
        <f>HYPERLINK("https://stackoverflow.com/q/30874436", "30874436")</f>
        <v/>
      </c>
      <c r="B22" t="n">
        <v>0.5265387275242047</v>
      </c>
    </row>
    <row r="23">
      <c r="A23">
        <f>HYPERLINK("https://stackoverflow.com/q/34445962", "34445962")</f>
        <v/>
      </c>
      <c r="B23" t="n">
        <v>0.3487935928629359</v>
      </c>
    </row>
    <row r="24">
      <c r="A24">
        <f>HYPERLINK("https://stackoverflow.com/q/34515865", "34515865")</f>
        <v/>
      </c>
      <c r="B24" t="n">
        <v>0.7101543209876543</v>
      </c>
    </row>
    <row r="25">
      <c r="A25">
        <f>HYPERLINK("https://stackoverflow.com/q/34518419", "34518419")</f>
        <v/>
      </c>
      <c r="B25" t="n">
        <v>0.5178429027113238</v>
      </c>
    </row>
    <row r="26">
      <c r="A26">
        <f>HYPERLINK("https://stackoverflow.com/q/34920892", "34920892")</f>
        <v/>
      </c>
      <c r="B26" t="n">
        <v>0.525186567164179</v>
      </c>
    </row>
    <row r="27">
      <c r="A27">
        <f>HYPERLINK("https://stackoverflow.com/q/35476777", "35476777")</f>
        <v/>
      </c>
      <c r="B27" t="n">
        <v>0.4870826137017847</v>
      </c>
    </row>
    <row r="28">
      <c r="A28">
        <f>HYPERLINK("https://stackoverflow.com/q/35482963", "35482963")</f>
        <v/>
      </c>
      <c r="B28" t="n">
        <v>0.359479006656426</v>
      </c>
    </row>
    <row r="29">
      <c r="A29">
        <f>HYPERLINK("https://stackoverflow.com/q/35764295", "35764295")</f>
        <v/>
      </c>
      <c r="B29" t="n">
        <v>0.5938296903460838</v>
      </c>
    </row>
    <row r="30">
      <c r="A30">
        <f>HYPERLINK("https://stackoverflow.com/q/36402477", "36402477")</f>
        <v/>
      </c>
      <c r="B30" t="n">
        <v>0.3040699281370923</v>
      </c>
    </row>
    <row r="31">
      <c r="A31">
        <f>HYPERLINK("https://stackoverflow.com/q/36610727", "36610727")</f>
        <v/>
      </c>
      <c r="B31" t="n">
        <v>0.4099349623146122</v>
      </c>
    </row>
    <row r="32">
      <c r="A32">
        <f>HYPERLINK("https://stackoverflow.com/q/37837215", "37837215")</f>
        <v/>
      </c>
      <c r="B32" t="n">
        <v>0.6439000814000815</v>
      </c>
    </row>
    <row r="33">
      <c r="A33">
        <f>HYPERLINK("https://stackoverflow.com/q/38968308", "38968308")</f>
        <v/>
      </c>
      <c r="B33" t="n">
        <v>0.5411566227244193</v>
      </c>
    </row>
    <row r="34">
      <c r="A34">
        <f>HYPERLINK("https://stackoverflow.com/q/39040345", "39040345")</f>
        <v/>
      </c>
      <c r="B34" t="n">
        <v>0.3973297792742236</v>
      </c>
    </row>
    <row r="35">
      <c r="A35">
        <f>HYPERLINK("https://stackoverflow.com/q/40461083", "40461083")</f>
        <v/>
      </c>
      <c r="B35" t="n">
        <v>0.4307399213372665</v>
      </c>
    </row>
    <row r="36">
      <c r="A36">
        <f>HYPERLINK("https://stackoverflow.com/q/40775150", "40775150")</f>
        <v/>
      </c>
      <c r="B36" t="n">
        <v>0.2756519274376417</v>
      </c>
    </row>
    <row r="37">
      <c r="A37">
        <f>HYPERLINK("https://stackoverflow.com/q/41281189", "41281189")</f>
        <v/>
      </c>
      <c r="B37" t="n">
        <v>0.5136599511599511</v>
      </c>
    </row>
    <row r="38">
      <c r="A38">
        <f>HYPERLINK("https://stackoverflow.com/q/41944876", "41944876")</f>
        <v/>
      </c>
      <c r="B38" t="n">
        <v>0.4749970636598544</v>
      </c>
    </row>
    <row r="39">
      <c r="A39">
        <f>HYPERLINK("https://stackoverflow.com/q/42053998", "42053998")</f>
        <v/>
      </c>
      <c r="B39" t="n">
        <v>0.27758255243195</v>
      </c>
    </row>
    <row r="40">
      <c r="A40">
        <f>HYPERLINK("https://stackoverflow.com/q/42106471", "42106471")</f>
        <v/>
      </c>
      <c r="B40" t="n">
        <v>0.4285130718954249</v>
      </c>
    </row>
    <row r="41">
      <c r="A41">
        <f>HYPERLINK("https://stackoverflow.com/q/42148587", "42148587")</f>
        <v/>
      </c>
      <c r="B41" t="n">
        <v>0.535454501074009</v>
      </c>
    </row>
    <row r="42">
      <c r="A42">
        <f>HYPERLINK("https://stackoverflow.com/q/42638538", "42638538")</f>
        <v/>
      </c>
      <c r="B42" t="n">
        <v>0.6329607046070461</v>
      </c>
    </row>
    <row r="43">
      <c r="A43">
        <f>HYPERLINK("https://stackoverflow.com/q/42677688", "42677688")</f>
        <v/>
      </c>
      <c r="B43" t="n">
        <v>0.6907282282282283</v>
      </c>
    </row>
    <row r="44">
      <c r="A44">
        <f>HYPERLINK("https://stackoverflow.com/q/42955004", "42955004")</f>
        <v/>
      </c>
      <c r="B44" t="n">
        <v>0.5694098949695965</v>
      </c>
    </row>
    <row r="45">
      <c r="A45">
        <f>HYPERLINK("https://stackoverflow.com/q/43079162", "43079162")</f>
        <v/>
      </c>
      <c r="B45" t="n">
        <v>0.6156632110579479</v>
      </c>
    </row>
    <row r="46">
      <c r="A46">
        <f>HYPERLINK("https://stackoverflow.com/q/43244727", "43244727")</f>
        <v/>
      </c>
      <c r="B46" t="n">
        <v>0.2775943396226415</v>
      </c>
    </row>
    <row r="47">
      <c r="A47">
        <f>HYPERLINK("https://stackoverflow.com/q/43317136", "43317136")</f>
        <v/>
      </c>
      <c r="B47" t="n">
        <v>0.2602161919425199</v>
      </c>
    </row>
    <row r="48">
      <c r="A48">
        <f>HYPERLINK("https://stackoverflow.com/q/43462940", "43462940")</f>
        <v/>
      </c>
      <c r="B48" t="n">
        <v>0.4593761093361732</v>
      </c>
    </row>
    <row r="49">
      <c r="A49">
        <f>HYPERLINK("https://stackoverflow.com/q/43496400", "43496400")</f>
        <v/>
      </c>
      <c r="B49" t="n">
        <v>0.6335835058661147</v>
      </c>
    </row>
    <row r="50">
      <c r="A50">
        <f>HYPERLINK("https://stackoverflow.com/q/43611109", "43611109")</f>
        <v/>
      </c>
      <c r="B50" t="n">
        <v>0.6059782608695652</v>
      </c>
    </row>
    <row r="51">
      <c r="A51">
        <f>HYPERLINK("https://stackoverflow.com/q/44145365", "44145365")</f>
        <v/>
      </c>
      <c r="B51" t="n">
        <v>0.2720435684647303</v>
      </c>
    </row>
    <row r="52">
      <c r="A52">
        <f>HYPERLINK("https://stackoverflow.com/q/44293572", "44293572")</f>
        <v/>
      </c>
      <c r="B52" t="n">
        <v>0.4570068664169788</v>
      </c>
    </row>
    <row r="53">
      <c r="A53">
        <f>HYPERLINK("https://stackoverflow.com/q/44416531", "44416531")</f>
        <v/>
      </c>
      <c r="B53" t="n">
        <v>0.4955572808833678</v>
      </c>
    </row>
    <row r="54">
      <c r="A54">
        <f>HYPERLINK("https://stackoverflow.com/q/44560224", "44560224")</f>
        <v/>
      </c>
      <c r="B54" t="n">
        <v>0.4133525388795202</v>
      </c>
    </row>
    <row r="55">
      <c r="A55">
        <f>HYPERLINK("https://stackoverflow.com/q/44565423", "44565423")</f>
        <v/>
      </c>
      <c r="B55" t="n">
        <v>0.3815775681341718</v>
      </c>
    </row>
    <row r="56">
      <c r="A56">
        <f>HYPERLINK("https://stackoverflow.com/q/44588246", "44588246")</f>
        <v/>
      </c>
      <c r="B56" t="n">
        <v>0.7298241288625904</v>
      </c>
    </row>
    <row r="57">
      <c r="A57">
        <f>HYPERLINK("https://stackoverflow.com/q/44638137", "44638137")</f>
        <v/>
      </c>
      <c r="B57" t="n">
        <v>0.4804894179894181</v>
      </c>
    </row>
    <row r="58">
      <c r="A58">
        <f>HYPERLINK("https://stackoverflow.com/q/44952033", "44952033")</f>
        <v/>
      </c>
      <c r="B58" t="n">
        <v>0.6748911930363544</v>
      </c>
    </row>
    <row r="59">
      <c r="A59">
        <f>HYPERLINK("https://stackoverflow.com/q/45101901", "45101901")</f>
        <v/>
      </c>
      <c r="B59" t="n">
        <v>0.4009879725085911</v>
      </c>
    </row>
    <row r="60">
      <c r="A60">
        <f>HYPERLINK("https://stackoverflow.com/q/45197195", "45197195")</f>
        <v/>
      </c>
      <c r="B60" t="n">
        <v>0.3511259040105195</v>
      </c>
    </row>
    <row r="61">
      <c r="A61">
        <f>HYPERLINK("https://stackoverflow.com/q/45334821", "45334821")</f>
        <v/>
      </c>
      <c r="B61" t="n">
        <v>0.7136530398322851</v>
      </c>
    </row>
    <row r="62">
      <c r="A62">
        <f>HYPERLINK("https://stackoverflow.com/q/45875383", "45875383")</f>
        <v/>
      </c>
      <c r="B62" t="n">
        <v>0.496820987654321</v>
      </c>
    </row>
    <row r="63">
      <c r="A63">
        <f>HYPERLINK("https://stackoverflow.com/q/45967361", "45967361")</f>
        <v/>
      </c>
      <c r="B63" t="n">
        <v>0.4358044733044733</v>
      </c>
    </row>
    <row r="64">
      <c r="A64">
        <f>HYPERLINK("https://stackoverflow.com/q/45996851", "45996851")</f>
        <v/>
      </c>
      <c r="B64" t="n">
        <v>0.6287317121391856</v>
      </c>
    </row>
    <row r="65">
      <c r="A65">
        <f>HYPERLINK("https://stackoverflow.com/q/46061585", "46061585")</f>
        <v/>
      </c>
      <c r="B65" t="n">
        <v>0.4462209302325582</v>
      </c>
    </row>
    <row r="66">
      <c r="A66">
        <f>HYPERLINK("https://stackoverflow.com/q/46289453", "46289453")</f>
        <v/>
      </c>
      <c r="B66" t="n">
        <v>0.2604110390779759</v>
      </c>
    </row>
    <row r="67">
      <c r="A67">
        <f>HYPERLINK("https://stackoverflow.com/q/46297894", "46297894")</f>
        <v/>
      </c>
      <c r="B67" t="n">
        <v>0.6129151838671413</v>
      </c>
    </row>
    <row r="68">
      <c r="A68">
        <f>HYPERLINK("https://stackoverflow.com/q/46382002", "46382002")</f>
        <v/>
      </c>
      <c r="B68" t="n">
        <v>0.4563198553583169</v>
      </c>
    </row>
    <row r="69">
      <c r="A69">
        <f>HYPERLINK("https://stackoverflow.com/q/46429884", "46429884")</f>
        <v/>
      </c>
      <c r="B69" t="n">
        <v>0.7159025374855824</v>
      </c>
    </row>
    <row r="70">
      <c r="A70">
        <f>HYPERLINK("https://stackoverflow.com/q/46612872", "46612872")</f>
        <v/>
      </c>
      <c r="B70" t="n">
        <v>0.3411435786435786</v>
      </c>
    </row>
    <row r="71">
      <c r="A71">
        <f>HYPERLINK("https://stackoverflow.com/q/46647666", "46647666")</f>
        <v/>
      </c>
      <c r="B71" t="n">
        <v>0.378415915915916</v>
      </c>
    </row>
    <row r="72">
      <c r="A72">
        <f>HYPERLINK("https://stackoverflow.com/q/46976184", "46976184")</f>
        <v/>
      </c>
      <c r="B72" t="n">
        <v>0.5260907093534213</v>
      </c>
    </row>
    <row r="73">
      <c r="A73">
        <f>HYPERLINK("https://stackoverflow.com/q/46978495", "46978495")</f>
        <v/>
      </c>
      <c r="B73" t="n">
        <v>0.5260907093534212</v>
      </c>
    </row>
    <row r="74">
      <c r="A74">
        <f>HYPERLINK("https://stackoverflow.com/q/47258597", "47258597")</f>
        <v/>
      </c>
      <c r="B74" t="n">
        <v>0.6048280423280422</v>
      </c>
    </row>
    <row r="75">
      <c r="A75">
        <f>HYPERLINK("https://stackoverflow.com/q/47317006", "47317006")</f>
        <v/>
      </c>
      <c r="B75" t="n">
        <v>0.7020798783858485</v>
      </c>
    </row>
    <row r="76">
      <c r="A76">
        <f>HYPERLINK("https://stackoverflow.com/q/47817723", "47817723")</f>
        <v/>
      </c>
      <c r="B76" t="n">
        <v>0.2197504708097928</v>
      </c>
    </row>
    <row r="77">
      <c r="A77">
        <f>HYPERLINK("https://stackoverflow.com/q/48168891", "48168891")</f>
        <v/>
      </c>
      <c r="B77" t="n">
        <v>0.3945042530568846</v>
      </c>
    </row>
    <row r="78">
      <c r="A78">
        <f>HYPERLINK("https://stackoverflow.com/q/48611208", "48611208")</f>
        <v/>
      </c>
      <c r="B78" t="n">
        <v>0.6002619612495058</v>
      </c>
    </row>
    <row r="79">
      <c r="A79">
        <f>HYPERLINK("https://stackoverflow.com/q/48611557", "48611557")</f>
        <v/>
      </c>
      <c r="B79" t="n">
        <v>0.7976421188630491</v>
      </c>
    </row>
    <row r="80">
      <c r="A80">
        <f>HYPERLINK("https://stackoverflow.com/q/48785562", "48785562")</f>
        <v/>
      </c>
      <c r="B80" t="n">
        <v>0.4039374066965238</v>
      </c>
    </row>
    <row r="81">
      <c r="A81">
        <f>HYPERLINK("https://stackoverflow.com/q/49229199", "49229199")</f>
        <v/>
      </c>
      <c r="B81" t="n">
        <v>0.2818585337915235</v>
      </c>
    </row>
    <row r="82">
      <c r="A82">
        <f>HYPERLINK("https://stackoverflow.com/q/49528679", "49528679")</f>
        <v/>
      </c>
      <c r="B82" t="n">
        <v>0.2964983374896092</v>
      </c>
    </row>
    <row r="83">
      <c r="A83">
        <f>HYPERLINK("https://stackoverflow.com/q/49544447", "49544447")</f>
        <v/>
      </c>
      <c r="B83" t="n">
        <v>0.4289302600472815</v>
      </c>
    </row>
    <row r="84">
      <c r="A84">
        <f>HYPERLINK("https://stackoverflow.com/q/49701465", "49701465")</f>
        <v/>
      </c>
      <c r="B84" t="n">
        <v>0.4889116575591985</v>
      </c>
    </row>
    <row r="85">
      <c r="A85">
        <f>HYPERLINK("https://stackoverflow.com/q/49715967", "49715967")</f>
        <v/>
      </c>
      <c r="B85" t="n">
        <v>0.3214371980676329</v>
      </c>
    </row>
    <row r="86">
      <c r="A86">
        <f>HYPERLINK("https://stackoverflow.com/q/50121723", "50121723")</f>
        <v/>
      </c>
      <c r="B86" t="n">
        <v>0.3647328548644338</v>
      </c>
    </row>
    <row r="87">
      <c r="A87">
        <f>HYPERLINK("https://stackoverflow.com/q/50168257", "50168257")</f>
        <v/>
      </c>
      <c r="B87" t="n">
        <v>0.4138580246913581</v>
      </c>
    </row>
    <row r="88">
      <c r="A88">
        <f>HYPERLINK("https://stackoverflow.com/q/50191802", "50191802")</f>
        <v/>
      </c>
      <c r="B88" t="n">
        <v>0.3928303303303303</v>
      </c>
    </row>
    <row r="89">
      <c r="A89">
        <f>HYPERLINK("https://stackoverflow.com/q/50248950", "50248950")</f>
        <v/>
      </c>
      <c r="B89" t="n">
        <v>0.2599262397991212</v>
      </c>
    </row>
    <row r="90">
      <c r="A90">
        <f>HYPERLINK("https://stackoverflow.com/q/50633830", "50633830")</f>
        <v/>
      </c>
      <c r="B90" t="n">
        <v>0.3623222222222223</v>
      </c>
    </row>
    <row r="91">
      <c r="A91">
        <f>HYPERLINK("https://stackoverflow.com/q/50868194", "50868194")</f>
        <v/>
      </c>
      <c r="B91" t="n">
        <v>0.5894151138716357</v>
      </c>
    </row>
    <row r="92">
      <c r="A92">
        <f>HYPERLINK("https://stackoverflow.com/q/50872515", "50872515")</f>
        <v/>
      </c>
      <c r="B92" t="n">
        <v>0.6851551226551227</v>
      </c>
    </row>
    <row r="93">
      <c r="A93">
        <f>HYPERLINK("https://stackoverflow.com/q/51031495", "51031495")</f>
        <v/>
      </c>
      <c r="B93" t="n">
        <v>0.4613965871182962</v>
      </c>
    </row>
    <row r="94">
      <c r="A94">
        <f>HYPERLINK("https://stackoverflow.com/q/51105842", "51105842")</f>
        <v/>
      </c>
      <c r="B94" t="n">
        <v>0.259479102007035</v>
      </c>
    </row>
    <row r="95">
      <c r="A95">
        <f>HYPERLINK("https://stackoverflow.com/q/51171853", "51171853")</f>
        <v/>
      </c>
      <c r="B95" t="n">
        <v>0.3937586445366527</v>
      </c>
    </row>
    <row r="96">
      <c r="A96">
        <f>HYPERLINK("https://stackoverflow.com/q/51196057", "51196057")</f>
        <v/>
      </c>
      <c r="B96" t="n">
        <v>0.4530579399141632</v>
      </c>
    </row>
    <row r="97">
      <c r="A97">
        <f>HYPERLINK("https://stackoverflow.com/q/51257658", "51257658")</f>
        <v/>
      </c>
      <c r="B97" t="n">
        <v>0.4184748427672956</v>
      </c>
    </row>
    <row r="98">
      <c r="A98">
        <f>HYPERLINK("https://stackoverflow.com/q/51384016", "51384016")</f>
        <v/>
      </c>
      <c r="B98" t="n">
        <v>0.3980054302422724</v>
      </c>
    </row>
    <row r="99">
      <c r="A99">
        <f>HYPERLINK("https://stackoverflow.com/q/51639748", "51639748")</f>
        <v/>
      </c>
      <c r="B99" t="n">
        <v>0.834555317119695</v>
      </c>
    </row>
    <row r="100">
      <c r="A100">
        <f>HYPERLINK("https://stackoverflow.com/q/51656823", "51656823")</f>
        <v/>
      </c>
      <c r="B100" t="n">
        <v>0.5723328416912488</v>
      </c>
    </row>
    <row r="101">
      <c r="A101">
        <f>HYPERLINK("https://stackoverflow.com/q/51737007", "51737007")</f>
        <v/>
      </c>
      <c r="B101" t="n">
        <v>0.3591166858900423</v>
      </c>
    </row>
    <row r="102">
      <c r="A102">
        <f>HYPERLINK("https://stackoverflow.com/q/51769448", "51769448")</f>
        <v/>
      </c>
      <c r="B102" t="n">
        <v>0.2283986175115207</v>
      </c>
    </row>
    <row r="103">
      <c r="A103">
        <f>HYPERLINK("https://stackoverflow.com/q/51817025", "51817025")</f>
        <v/>
      </c>
      <c r="B103" t="n">
        <v>0.3132418397626113</v>
      </c>
    </row>
    <row r="104">
      <c r="A104">
        <f>HYPERLINK("https://stackoverflow.com/q/51820368", "51820368")</f>
        <v/>
      </c>
      <c r="B104" t="n">
        <v>0.2874382716049383</v>
      </c>
    </row>
    <row r="105">
      <c r="A105">
        <f>HYPERLINK("https://stackoverflow.com/q/51840153", "51840153")</f>
        <v/>
      </c>
      <c r="B105" t="n">
        <v>0.323419540229885</v>
      </c>
    </row>
    <row r="106">
      <c r="A106">
        <f>HYPERLINK("https://stackoverflow.com/q/51874604", "51874604")</f>
        <v/>
      </c>
      <c r="B106" t="n">
        <v>0.4698433294886581</v>
      </c>
    </row>
    <row r="107">
      <c r="A107">
        <f>HYPERLINK("https://stackoverflow.com/q/51893056", "51893056")</f>
        <v/>
      </c>
      <c r="B107" t="n">
        <v>0.6614480604865222</v>
      </c>
    </row>
    <row r="108">
      <c r="A108">
        <f>HYPERLINK("https://stackoverflow.com/q/51923404", "51923404")</f>
        <v/>
      </c>
      <c r="B108" t="n">
        <v>0.3783024691358025</v>
      </c>
    </row>
    <row r="109">
      <c r="A109">
        <f>HYPERLINK("https://stackoverflow.com/q/51950209", "51950209")</f>
        <v/>
      </c>
      <c r="B109" t="n">
        <v>0.575524013024013</v>
      </c>
    </row>
    <row r="110">
      <c r="A110">
        <f>HYPERLINK("https://stackoverflow.com/q/52003746", "52003746")</f>
        <v/>
      </c>
      <c r="B110" t="n">
        <v>0.4774933065595717</v>
      </c>
    </row>
    <row r="111">
      <c r="A111">
        <f>HYPERLINK("https://stackoverflow.com/q/52054618", "52054618")</f>
        <v/>
      </c>
      <c r="B111" t="n">
        <v>0.4984069537243256</v>
      </c>
    </row>
    <row r="112">
      <c r="A112">
        <f>HYPERLINK("https://stackoverflow.com/q/52133532", "52133532")</f>
        <v/>
      </c>
      <c r="B112" t="n">
        <v>0.2691027689030884</v>
      </c>
    </row>
    <row r="113">
      <c r="A113">
        <f>HYPERLINK("https://stackoverflow.com/q/52186852", "52186852")</f>
        <v/>
      </c>
      <c r="B113" t="n">
        <v>0.5688795853269538</v>
      </c>
    </row>
    <row r="114">
      <c r="A114">
        <f>HYPERLINK("https://stackoverflow.com/q/52294863", "52294863")</f>
        <v/>
      </c>
      <c r="B114" t="n">
        <v>0.5611811737553578</v>
      </c>
    </row>
    <row r="115">
      <c r="A115">
        <f>HYPERLINK("https://stackoverflow.com/q/52480985", "52480985")</f>
        <v/>
      </c>
      <c r="B115" t="n">
        <v>0.486840683095547</v>
      </c>
    </row>
    <row r="116">
      <c r="A116">
        <f>HYPERLINK("https://stackoverflow.com/q/52544025", "52544025")</f>
        <v/>
      </c>
      <c r="B116" t="n">
        <v>0.4716995221027478</v>
      </c>
    </row>
    <row r="117">
      <c r="A117">
        <f>HYPERLINK("https://stackoverflow.com/q/52563232", "52563232")</f>
        <v/>
      </c>
      <c r="B117" t="n">
        <v>0.2952252625760088</v>
      </c>
    </row>
    <row r="118">
      <c r="A118">
        <f>HYPERLINK("https://stackoverflow.com/q/52670156", "52670156")</f>
        <v/>
      </c>
      <c r="B118" t="n">
        <v>0.4961850817297746</v>
      </c>
    </row>
    <row r="119">
      <c r="A119">
        <f>HYPERLINK("https://stackoverflow.com/q/52737691", "52737691")</f>
        <v/>
      </c>
      <c r="B119" t="n">
        <v>0.4071411012782694</v>
      </c>
    </row>
    <row r="120">
      <c r="A120">
        <f>HYPERLINK("https://stackoverflow.com/q/52744026", "52744026")</f>
        <v/>
      </c>
      <c r="B120" t="n">
        <v>0.5299399674399675</v>
      </c>
    </row>
    <row r="121">
      <c r="A121">
        <f>HYPERLINK("https://stackoverflow.com/q/52838421", "52838421")</f>
        <v/>
      </c>
      <c r="B121" t="n">
        <v>0.4278431825176978</v>
      </c>
    </row>
    <row r="122">
      <c r="A122">
        <f>HYPERLINK("https://stackoverflow.com/q/52874947", "52874947")</f>
        <v/>
      </c>
      <c r="B122" t="n">
        <v>0.219464656964657</v>
      </c>
    </row>
    <row r="123">
      <c r="A123">
        <f>HYPERLINK("https://stackoverflow.com/q/53167215", "53167215")</f>
        <v/>
      </c>
      <c r="B123" t="n">
        <v>0.2967995169082127</v>
      </c>
    </row>
    <row r="124">
      <c r="A124">
        <f>HYPERLINK("https://stackoverflow.com/q/53279941", "53279941")</f>
        <v/>
      </c>
      <c r="B124" t="n">
        <v>0.4263531235097759</v>
      </c>
    </row>
    <row r="125">
      <c r="A125">
        <f>HYPERLINK("https://stackoverflow.com/q/53518146", "53518146")</f>
        <v/>
      </c>
      <c r="B125" t="n">
        <v>0.4889264264264264</v>
      </c>
    </row>
    <row r="126">
      <c r="A126">
        <f>HYPERLINK("https://stackoverflow.com/q/53751429", "53751429")</f>
        <v/>
      </c>
      <c r="B126" t="n">
        <v>0.4993108566581849</v>
      </c>
    </row>
    <row r="127">
      <c r="A127">
        <f>HYPERLINK("https://stackoverflow.com/q/53990868", "53990868")</f>
        <v/>
      </c>
      <c r="B127" t="n">
        <v>0.3664027511196417</v>
      </c>
    </row>
    <row r="128">
      <c r="A128">
        <f>HYPERLINK("https://stackoverflow.com/q/54068351", "54068351")</f>
        <v/>
      </c>
      <c r="B128" t="n">
        <v>0.4161102868447083</v>
      </c>
    </row>
    <row r="129">
      <c r="A129">
        <f>HYPERLINK("https://stackoverflow.com/q/54077904", "54077904")</f>
        <v/>
      </c>
      <c r="B129" t="n">
        <v>0.3796268507402961</v>
      </c>
    </row>
    <row r="130">
      <c r="A130">
        <f>HYPERLINK("https://stackoverflow.com/q/54121067", "54121067")</f>
        <v/>
      </c>
      <c r="B130" t="n">
        <v>0.2621098829648895</v>
      </c>
    </row>
    <row r="131">
      <c r="A131">
        <f>HYPERLINK("https://stackoverflow.com/q/54134476", "54134476")</f>
        <v/>
      </c>
      <c r="B131" t="n">
        <v>0.388152841781874</v>
      </c>
    </row>
    <row r="132">
      <c r="A132">
        <f>HYPERLINK("https://stackoverflow.com/q/54161244", "54161244")</f>
        <v/>
      </c>
      <c r="B132" t="n">
        <v>0.410017730496454</v>
      </c>
    </row>
    <row r="133">
      <c r="A133">
        <f>HYPERLINK("https://stackoverflow.com/q/54171073", "54171073")</f>
        <v/>
      </c>
      <c r="B133" t="n">
        <v>0.5963395949906741</v>
      </c>
    </row>
    <row r="134">
      <c r="A134">
        <f>HYPERLINK("https://stackoverflow.com/q/54346725", "54346725")</f>
        <v/>
      </c>
      <c r="B134" t="n">
        <v>0.5271769505924435</v>
      </c>
    </row>
    <row r="135">
      <c r="A135">
        <f>HYPERLINK("https://stackoverflow.com/q/54398761", "54398761")</f>
        <v/>
      </c>
      <c r="B135" t="n">
        <v>0.3002721232683065</v>
      </c>
    </row>
    <row r="136">
      <c r="A136">
        <f>HYPERLINK("https://stackoverflow.com/q/54473192", "54473192")</f>
        <v/>
      </c>
      <c r="B136" t="n">
        <v>0.3851363008971705</v>
      </c>
    </row>
    <row r="137">
      <c r="A137">
        <f>HYPERLINK("https://stackoverflow.com/q/54478438", "54478438")</f>
        <v/>
      </c>
      <c r="B137" t="n">
        <v>0.3953871039714412</v>
      </c>
    </row>
    <row r="138">
      <c r="A138">
        <f>HYPERLINK("https://stackoverflow.com/q/54604041", "54604041")</f>
        <v/>
      </c>
      <c r="B138" t="n">
        <v>0.3098641524736415</v>
      </c>
    </row>
    <row r="139">
      <c r="A139">
        <f>HYPERLINK("https://stackoverflow.com/q/54622703", "54622703")</f>
        <v/>
      </c>
      <c r="B139" t="n">
        <v>0.3731611284181378</v>
      </c>
    </row>
    <row r="140">
      <c r="A140">
        <f>HYPERLINK("https://stackoverflow.com/q/54848296", "54848296")</f>
        <v/>
      </c>
      <c r="B140" t="n">
        <v>0.4476149727926979</v>
      </c>
    </row>
    <row r="141">
      <c r="A141">
        <f>HYPERLINK("https://stackoverflow.com/q/54906258", "54906258")</f>
        <v/>
      </c>
      <c r="B141" t="n">
        <v>0.5639814814814815</v>
      </c>
    </row>
    <row r="142">
      <c r="A142">
        <f>HYPERLINK("https://stackoverflow.com/q/55117661", "55117661")</f>
        <v/>
      </c>
      <c r="B142" t="n">
        <v>0.2373427672955974</v>
      </c>
    </row>
    <row r="143">
      <c r="A143">
        <f>HYPERLINK("https://stackoverflow.com/q/55137884", "55137884")</f>
        <v/>
      </c>
      <c r="B143" t="n">
        <v>0.5535533910533911</v>
      </c>
    </row>
    <row r="144">
      <c r="A144">
        <f>HYPERLINK("https://stackoverflow.com/q/55300016", "55300016")</f>
        <v/>
      </c>
      <c r="B144" t="n">
        <v>0.6243640618640619</v>
      </c>
    </row>
    <row r="145">
      <c r="A145">
        <f>HYPERLINK("https://stackoverflow.com/q/55471918", "55471918")</f>
        <v/>
      </c>
      <c r="B145" t="n">
        <v>0.5453201695671577</v>
      </c>
    </row>
    <row r="146">
      <c r="A146">
        <f>HYPERLINK("https://stackoverflow.com/q/55488988", "55488988")</f>
        <v/>
      </c>
      <c r="B146" t="n">
        <v>0.7494078380706287</v>
      </c>
    </row>
    <row r="147">
      <c r="A147">
        <f>HYPERLINK("https://stackoverflow.com/q/55537720", "55537720")</f>
        <v/>
      </c>
      <c r="B147" t="n">
        <v>0.48672176778005</v>
      </c>
    </row>
    <row r="148">
      <c r="A148">
        <f>HYPERLINK("https://stackoverflow.com/q/55549922", "55549922")</f>
        <v/>
      </c>
      <c r="B148" t="n">
        <v>0.5458175952156122</v>
      </c>
    </row>
    <row r="149">
      <c r="A149">
        <f>HYPERLINK("https://stackoverflow.com/q/55594848", "55594848")</f>
        <v/>
      </c>
      <c r="B149" t="n">
        <v>0.8229802604802605</v>
      </c>
    </row>
    <row r="150">
      <c r="A150">
        <f>HYPERLINK("https://stackoverflow.com/q/55596420", "55596420")</f>
        <v/>
      </c>
      <c r="B150" t="n">
        <v>0.5445731274405395</v>
      </c>
    </row>
    <row r="151">
      <c r="A151">
        <f>HYPERLINK("https://stackoverflow.com/q/55623926", "55623926")</f>
        <v/>
      </c>
      <c r="B151" t="n">
        <v>0.4475415512465374</v>
      </c>
    </row>
    <row r="152">
      <c r="A152">
        <f>HYPERLINK("https://stackoverflow.com/q/55649403", "55649403")</f>
        <v/>
      </c>
      <c r="B152" t="n">
        <v>0.3527155887230514</v>
      </c>
    </row>
    <row r="153">
      <c r="A153">
        <f>HYPERLINK("https://stackoverflow.com/q/55795520", "55795520")</f>
        <v/>
      </c>
      <c r="B153" t="n">
        <v>0.2862354085603113</v>
      </c>
    </row>
    <row r="154">
      <c r="A154">
        <f>HYPERLINK("https://stackoverflow.com/q/55796166", "55796166")</f>
        <v/>
      </c>
      <c r="B154" t="n">
        <v>0.4559481594056062</v>
      </c>
    </row>
    <row r="155">
      <c r="A155">
        <f>HYPERLINK("https://stackoverflow.com/q/55805996", "55805996")</f>
        <v/>
      </c>
      <c r="B155" t="n">
        <v>0.3986048122952885</v>
      </c>
    </row>
    <row r="156">
      <c r="A156">
        <f>HYPERLINK("https://stackoverflow.com/q/55866962", "55866962")</f>
        <v/>
      </c>
      <c r="B156" t="n">
        <v>0.4355394584777944</v>
      </c>
    </row>
    <row r="157">
      <c r="A157">
        <f>HYPERLINK("https://stackoverflow.com/q/56006287", "56006287")</f>
        <v/>
      </c>
      <c r="B157" t="n">
        <v>0.6074735449735451</v>
      </c>
    </row>
    <row r="158">
      <c r="A158">
        <f>HYPERLINK("https://stackoverflow.com/q/56069823", "56069823")</f>
        <v/>
      </c>
      <c r="B158" t="n">
        <v>0.6059782608695653</v>
      </c>
    </row>
    <row r="159">
      <c r="A159">
        <f>HYPERLINK("https://stackoverflow.com/q/56104228", "56104228")</f>
        <v/>
      </c>
      <c r="B159" t="n">
        <v>0.4109498363181207</v>
      </c>
    </row>
    <row r="160">
      <c r="A160">
        <f>HYPERLINK("https://stackoverflow.com/q/56154406", "56154406")</f>
        <v/>
      </c>
      <c r="B160" t="n">
        <v>0.3865943350352541</v>
      </c>
    </row>
    <row r="161">
      <c r="A161">
        <f>HYPERLINK("https://stackoverflow.com/q/56213578", "56213578")</f>
        <v/>
      </c>
      <c r="B161" t="n">
        <v>0.6715090090090089</v>
      </c>
    </row>
    <row r="162">
      <c r="A162">
        <f>HYPERLINK("https://stackoverflow.com/q/56239055", "56239055")</f>
        <v/>
      </c>
      <c r="B162" t="n">
        <v>0.4549595673177904</v>
      </c>
    </row>
    <row r="163">
      <c r="A163">
        <f>HYPERLINK("https://stackoverflow.com/q/56284148", "56284148")</f>
        <v/>
      </c>
      <c r="B163" t="n">
        <v>0.3188837129054521</v>
      </c>
    </row>
    <row r="164">
      <c r="A164">
        <f>HYPERLINK("https://stackoverflow.com/q/56321389", "56321389")</f>
        <v/>
      </c>
      <c r="B164" t="n">
        <v>0.521727467811159</v>
      </c>
    </row>
    <row r="165">
      <c r="A165">
        <f>HYPERLINK("https://stackoverflow.com/q/56450083", "56450083")</f>
        <v/>
      </c>
      <c r="B165" t="n">
        <v>0.3392145135566189</v>
      </c>
    </row>
    <row r="166">
      <c r="A166">
        <f>HYPERLINK("https://stackoverflow.com/q/56540608", "56540608")</f>
        <v/>
      </c>
      <c r="B166" t="n">
        <v>0.3980832467982001</v>
      </c>
    </row>
    <row r="167">
      <c r="A167">
        <f>HYPERLINK("https://stackoverflow.com/q/56603377", "56603377")</f>
        <v/>
      </c>
      <c r="B167" t="n">
        <v>0.3154539295392954</v>
      </c>
    </row>
    <row r="168">
      <c r="A168">
        <f>HYPERLINK("https://stackoverflow.com/q/56649946", "56649946")</f>
        <v/>
      </c>
      <c r="B168" t="n">
        <v>0.2776714077315828</v>
      </c>
    </row>
    <row r="169">
      <c r="A169">
        <f>HYPERLINK("https://stackoverflow.com/q/56861761", "56861761")</f>
        <v/>
      </c>
      <c r="B169" t="n">
        <v>0.6255684064847766</v>
      </c>
    </row>
    <row r="170">
      <c r="A170">
        <f>HYPERLINK("https://stackoverflow.com/q/56900896", "56900896")</f>
        <v/>
      </c>
      <c r="B170" t="n">
        <v>0.5310012114918656</v>
      </c>
    </row>
    <row r="171">
      <c r="A171">
        <f>HYPERLINK("https://stackoverflow.com/q/56907474", "56907474")</f>
        <v/>
      </c>
      <c r="B171" t="n">
        <v>0.4451409996622763</v>
      </c>
    </row>
    <row r="172">
      <c r="A172">
        <f>HYPERLINK("https://stackoverflow.com/q/56981588", "56981588")</f>
        <v/>
      </c>
      <c r="B172" t="n">
        <v>0.2800141242937854</v>
      </c>
    </row>
    <row r="173">
      <c r="A173">
        <f>HYPERLINK("https://stackoverflow.com/q/57000159", "57000159")</f>
        <v/>
      </c>
      <c r="B173" t="n">
        <v>0.608323195458232</v>
      </c>
    </row>
    <row r="174">
      <c r="A174">
        <f>HYPERLINK("https://stackoverflow.com/q/57034340", "57034340")</f>
        <v/>
      </c>
      <c r="B174" t="n">
        <v>0.6785493827160494</v>
      </c>
    </row>
    <row r="175">
      <c r="A175">
        <f>HYPERLINK("https://stackoverflow.com/q/57040864", "57040864")</f>
        <v/>
      </c>
      <c r="B175" t="n">
        <v>0.4137496236073473</v>
      </c>
    </row>
    <row r="176">
      <c r="A176">
        <f>HYPERLINK("https://stackoverflow.com/q/57169785", "57169785")</f>
        <v/>
      </c>
      <c r="B176" t="n">
        <v>0.4266524736415248</v>
      </c>
    </row>
    <row r="177">
      <c r="A177">
        <f>HYPERLINK("https://stackoverflow.com/q/57172673", "57172673")</f>
        <v/>
      </c>
      <c r="B177" t="n">
        <v>0.3434577254021698</v>
      </c>
    </row>
    <row r="178">
      <c r="A178">
        <f>HYPERLINK("https://stackoverflow.com/q/57193206", "57193206")</f>
        <v/>
      </c>
      <c r="B178" t="n">
        <v>0.6011584741423451</v>
      </c>
    </row>
    <row r="179">
      <c r="A179">
        <f>HYPERLINK("https://stackoverflow.com/q/57193893", "57193893")</f>
        <v/>
      </c>
      <c r="B179" t="n">
        <v>0.5332379134860052</v>
      </c>
    </row>
    <row r="180">
      <c r="A180">
        <f>HYPERLINK("https://stackoverflow.com/q/57205735", "57205735")</f>
        <v/>
      </c>
      <c r="B180" t="n">
        <v>0.3775379294957608</v>
      </c>
    </row>
    <row r="181">
      <c r="A181">
        <f>HYPERLINK("https://stackoverflow.com/q/57218185", "57218185")</f>
        <v/>
      </c>
      <c r="B181" t="n">
        <v>0.4566162168733285</v>
      </c>
    </row>
    <row r="182">
      <c r="A182">
        <f>HYPERLINK("https://stackoverflow.com/q/57271657", "57271657")</f>
        <v/>
      </c>
      <c r="B182" t="n">
        <v>0.5429639804639805</v>
      </c>
    </row>
    <row r="183">
      <c r="A183">
        <f>HYPERLINK("https://stackoverflow.com/q/57297387", "57297387")</f>
        <v/>
      </c>
      <c r="B183" t="n">
        <v>0.6561883629191322</v>
      </c>
    </row>
    <row r="184">
      <c r="A184">
        <f>HYPERLINK("https://stackoverflow.com/q/57304116", "57304116")</f>
        <v/>
      </c>
      <c r="B184" t="n">
        <v>0.5625</v>
      </c>
    </row>
    <row r="185">
      <c r="A185">
        <f>HYPERLINK("https://stackoverflow.com/q/57314923", "57314923")</f>
        <v/>
      </c>
      <c r="B185" t="n">
        <v>0.4255490956072351</v>
      </c>
    </row>
    <row r="186">
      <c r="A186">
        <f>HYPERLINK("https://stackoverflow.com/q/57368043", "57368043")</f>
        <v/>
      </c>
      <c r="B186" t="n">
        <v>0.4242604617604618</v>
      </c>
    </row>
    <row r="187">
      <c r="A187">
        <f>HYPERLINK("https://stackoverflow.com/q/57428689", "57428689")</f>
        <v/>
      </c>
      <c r="B187" t="n">
        <v>0.431435097668557</v>
      </c>
    </row>
    <row r="188">
      <c r="A188">
        <f>HYPERLINK("https://stackoverflow.com/q/57493498", "57493498")</f>
        <v/>
      </c>
      <c r="B188" t="n">
        <v>0.5012639172915248</v>
      </c>
    </row>
    <row r="189">
      <c r="A189">
        <f>HYPERLINK("https://stackoverflow.com/q/57500473", "57500473")</f>
        <v/>
      </c>
      <c r="B189" t="n">
        <v>0.360084541062802</v>
      </c>
    </row>
    <row r="190">
      <c r="A190">
        <f>HYPERLINK("https://stackoverflow.com/q/57686877", "57686877")</f>
        <v/>
      </c>
      <c r="B190" t="n">
        <v>0.379623072080579</v>
      </c>
    </row>
    <row r="191">
      <c r="A191">
        <f>HYPERLINK("https://stackoverflow.com/q/57795677", "57795677")</f>
        <v/>
      </c>
      <c r="B191" t="n">
        <v>0.4742983963344788</v>
      </c>
    </row>
    <row r="192">
      <c r="A192">
        <f>HYPERLINK("https://stackoverflow.com/q/57814318", "57814318")</f>
        <v/>
      </c>
      <c r="B192" t="n">
        <v>0.528425925925926</v>
      </c>
    </row>
    <row r="193">
      <c r="A193">
        <f>HYPERLINK("https://stackoverflow.com/q/57825022", "57825022")</f>
        <v/>
      </c>
      <c r="B193" t="n">
        <v>0.5986509835194046</v>
      </c>
    </row>
    <row r="194">
      <c r="A194">
        <f>HYPERLINK("https://stackoverflow.com/q/57900028", "57900028")</f>
        <v/>
      </c>
      <c r="B194" t="n">
        <v>0.6875980392156863</v>
      </c>
    </row>
    <row r="195">
      <c r="A195">
        <f>HYPERLINK("https://stackoverflow.com/q/57963215", "57963215")</f>
        <v/>
      </c>
      <c r="B195" t="n">
        <v>0.4686302681992337</v>
      </c>
    </row>
    <row r="196">
      <c r="A196">
        <f>HYPERLINK("https://stackoverflow.com/q/58018964", "58018964")</f>
        <v/>
      </c>
      <c r="B196" t="n">
        <v>0.3494435091657314</v>
      </c>
    </row>
    <row r="197">
      <c r="A197">
        <f>HYPERLINK("https://stackoverflow.com/q/58020564", "58020564")</f>
        <v/>
      </c>
      <c r="B197" t="n">
        <v>0.5561672423719055</v>
      </c>
    </row>
    <row r="198">
      <c r="A198">
        <f>HYPERLINK("https://stackoverflow.com/q/58041573", "58041573")</f>
        <v/>
      </c>
      <c r="B198" t="n">
        <v>0.2948791935980302</v>
      </c>
    </row>
    <row r="199">
      <c r="A199">
        <f>HYPERLINK("https://stackoverflow.com/q/58101949", "58101949")</f>
        <v/>
      </c>
      <c r="B199" t="n">
        <v>0.4587264150943396</v>
      </c>
    </row>
    <row r="200">
      <c r="A200">
        <f>HYPERLINK("https://stackoverflow.com/q/58163017", "58163017")</f>
        <v/>
      </c>
      <c r="B200" t="n">
        <v>0.4923245614035088</v>
      </c>
    </row>
    <row r="201">
      <c r="A201">
        <f>HYPERLINK("https://stackoverflow.com/q/58184044", "58184044")</f>
        <v/>
      </c>
      <c r="B201" t="n">
        <v>0.4386061946902655</v>
      </c>
    </row>
    <row r="202">
      <c r="A202">
        <f>HYPERLINK("https://stackoverflow.com/q/58207245", "58207245")</f>
        <v/>
      </c>
      <c r="B202" t="n">
        <v>0.4296604938271605</v>
      </c>
    </row>
    <row r="203">
      <c r="A203">
        <f>HYPERLINK("https://stackoverflow.com/q/58273933", "58273933")</f>
        <v/>
      </c>
      <c r="B203" t="n">
        <v>0.3446802935010482</v>
      </c>
    </row>
    <row r="204">
      <c r="A204">
        <f>HYPERLINK("https://stackoverflow.com/q/58289560", "58289560")</f>
        <v/>
      </c>
      <c r="B204" t="n">
        <v>0.7804930795847751</v>
      </c>
    </row>
    <row r="205">
      <c r="A205">
        <f>HYPERLINK("https://stackoverflow.com/q/58325798", "58325798")</f>
        <v/>
      </c>
      <c r="B205" t="n">
        <v>0.5893797225318965</v>
      </c>
    </row>
    <row r="206">
      <c r="A206">
        <f>HYPERLINK("https://stackoverflow.com/q/58328684", "58328684")</f>
        <v/>
      </c>
      <c r="B206" t="n">
        <v>0.277648835838491</v>
      </c>
    </row>
    <row r="207">
      <c r="A207">
        <f>HYPERLINK("https://stackoverflow.com/q/58339319", "58339319")</f>
        <v/>
      </c>
      <c r="B207" t="n">
        <v>0.3901543209876544</v>
      </c>
    </row>
    <row r="208">
      <c r="A208">
        <f>HYPERLINK("https://stackoverflow.com/q/58360160", "58360160")</f>
        <v/>
      </c>
      <c r="B208" t="n">
        <v>0.2880095332018409</v>
      </c>
    </row>
    <row r="209">
      <c r="A209">
        <f>HYPERLINK("https://stackoverflow.com/q/58372218", "58372218")</f>
        <v/>
      </c>
      <c r="B209" t="n">
        <v>0.3769078144078144</v>
      </c>
    </row>
    <row r="210">
      <c r="A210">
        <f>HYPERLINK("https://stackoverflow.com/q/58376301", "58376301")</f>
        <v/>
      </c>
      <c r="B210" t="n">
        <v>0.5605652294085129</v>
      </c>
    </row>
    <row r="211">
      <c r="A211">
        <f>HYPERLINK("https://stackoverflow.com/q/58432441", "58432441")</f>
        <v/>
      </c>
      <c r="B211" t="n">
        <v>0.503684460744363</v>
      </c>
    </row>
    <row r="212">
      <c r="A212">
        <f>HYPERLINK("https://stackoverflow.com/q/58449923", "58449923")</f>
        <v/>
      </c>
      <c r="B212" t="n">
        <v>0.3748272526257601</v>
      </c>
    </row>
    <row r="213">
      <c r="A213">
        <f>HYPERLINK("https://stackoverflow.com/q/58481700", "58481700")</f>
        <v/>
      </c>
      <c r="B213" t="n">
        <v>0.3489792503346721</v>
      </c>
    </row>
    <row r="214">
      <c r="A214">
        <f>HYPERLINK("https://stackoverflow.com/q/58488121", "58488121")</f>
        <v/>
      </c>
      <c r="B214" t="n">
        <v>0.7521221903395504</v>
      </c>
    </row>
    <row r="215">
      <c r="A215">
        <f>HYPERLINK("https://stackoverflow.com/q/58660181", "58660181")</f>
        <v/>
      </c>
      <c r="B215" t="n">
        <v>0.458044688943222</v>
      </c>
    </row>
    <row r="216">
      <c r="A216">
        <f>HYPERLINK("https://stackoverflow.com/q/58703729", "58703729")</f>
        <v/>
      </c>
      <c r="B216" t="n">
        <v>0.445462962962963</v>
      </c>
    </row>
    <row r="217">
      <c r="A217">
        <f>HYPERLINK("https://stackoverflow.com/q/58703762", "58703762")</f>
        <v/>
      </c>
      <c r="B217" t="n">
        <v>0.4217592592592593</v>
      </c>
    </row>
    <row r="218">
      <c r="A218">
        <f>HYPERLINK("https://stackoverflow.com/q/58715146", "58715146")</f>
        <v/>
      </c>
      <c r="B218" t="n">
        <v>0.2939660750600851</v>
      </c>
    </row>
    <row r="219">
      <c r="A219">
        <f>HYPERLINK("https://stackoverflow.com/q/58730516", "58730516")</f>
        <v/>
      </c>
      <c r="B219" t="n">
        <v>0.4427657619451513</v>
      </c>
    </row>
    <row r="220">
      <c r="A220">
        <f>HYPERLINK("https://stackoverflow.com/q/58730563", "58730563")</f>
        <v/>
      </c>
      <c r="B220" t="n">
        <v>0.6812613843351548</v>
      </c>
    </row>
    <row r="221">
      <c r="A221">
        <f>HYPERLINK("https://stackoverflow.com/q/58742822", "58742822")</f>
        <v/>
      </c>
      <c r="B221" t="n">
        <v>0.4452599841834716</v>
      </c>
    </row>
    <row r="222">
      <c r="A222">
        <f>HYPERLINK("https://stackoverflow.com/q/58746612", "58746612")</f>
        <v/>
      </c>
      <c r="B222" t="n">
        <v>0.6907282282282283</v>
      </c>
    </row>
    <row r="223">
      <c r="A223">
        <f>HYPERLINK("https://stackoverflow.com/q/58746868", "58746868")</f>
        <v/>
      </c>
      <c r="B223" t="n">
        <v>0.5089168310322156</v>
      </c>
    </row>
    <row r="224">
      <c r="A224">
        <f>HYPERLINK("https://stackoverflow.com/q/58748928", "58748928")</f>
        <v/>
      </c>
      <c r="B224" t="n">
        <v>0.3936546840958607</v>
      </c>
    </row>
    <row r="225">
      <c r="A225">
        <f>HYPERLINK("https://stackoverflow.com/q/58790918", "58790918")</f>
        <v/>
      </c>
      <c r="B225" t="n">
        <v>0.6771405228758169</v>
      </c>
    </row>
    <row r="226">
      <c r="A226">
        <f>HYPERLINK("https://stackoverflow.com/q/58794905", "58794905")</f>
        <v/>
      </c>
      <c r="B226" t="n">
        <v>0.3519736842105263</v>
      </c>
    </row>
    <row r="227">
      <c r="A227">
        <f>HYPERLINK("https://stackoverflow.com/q/58796302", "58796302")</f>
        <v/>
      </c>
      <c r="B227" t="n">
        <v>0.4218806921675774</v>
      </c>
    </row>
    <row r="228">
      <c r="A228">
        <f>HYPERLINK("https://stackoverflow.com/q/58832168", "58832168")</f>
        <v/>
      </c>
      <c r="B228" t="n">
        <v>0.4416130185979972</v>
      </c>
    </row>
    <row r="229">
      <c r="A229">
        <f>HYPERLINK("https://stackoverflow.com/q/58832626", "58832626")</f>
        <v/>
      </c>
      <c r="B229" t="n">
        <v>0.3501689746125948</v>
      </c>
    </row>
    <row r="230">
      <c r="A230">
        <f>HYPERLINK("https://stackoverflow.com/q/58846662", "58846662")</f>
        <v/>
      </c>
      <c r="B230" t="n">
        <v>0.8210993565949021</v>
      </c>
    </row>
    <row r="231">
      <c r="A231">
        <f>HYPERLINK("https://stackoverflow.com/q/58874315", "58874315")</f>
        <v/>
      </c>
      <c r="B231" t="n">
        <v>0.3308950617283951</v>
      </c>
    </row>
    <row r="232">
      <c r="A232">
        <f>HYPERLINK("https://stackoverflow.com/q/58904486", "58904486")</f>
        <v/>
      </c>
      <c r="B232" t="n">
        <v>0.567920054200542</v>
      </c>
    </row>
    <row r="233">
      <c r="A233">
        <f>HYPERLINK("https://stackoverflow.com/q/58914330", "58914330")</f>
        <v/>
      </c>
      <c r="B233" t="n">
        <v>0.5201174112256588</v>
      </c>
    </row>
    <row r="234">
      <c r="A234">
        <f>HYPERLINK("https://stackoverflow.com/q/58941104", "58941104")</f>
        <v/>
      </c>
      <c r="B234" t="n">
        <v>0.4892434420985285</v>
      </c>
    </row>
    <row r="235">
      <c r="A235">
        <f>HYPERLINK("https://stackoverflow.com/q/58993188", "58993188")</f>
        <v/>
      </c>
      <c r="B235" t="n">
        <v>0.2669707429322815</v>
      </c>
    </row>
    <row r="236">
      <c r="A236">
        <f>HYPERLINK("https://stackoverflow.com/q/59140407", "59140407")</f>
        <v/>
      </c>
      <c r="B236" t="n">
        <v>0.5191037735849057</v>
      </c>
    </row>
    <row r="237">
      <c r="A237">
        <f>HYPERLINK("https://stackoverflow.com/q/59182574", "59182574")</f>
        <v/>
      </c>
      <c r="B237" t="n">
        <v>0.4355076826052058</v>
      </c>
    </row>
    <row r="238">
      <c r="A238">
        <f>HYPERLINK("https://stackoverflow.com/q/59202468", "59202468")</f>
        <v/>
      </c>
      <c r="B238" t="n">
        <v>0.2601744186046512</v>
      </c>
    </row>
    <row r="239">
      <c r="A239">
        <f>HYPERLINK("https://stackoverflow.com/q/59231120", "59231120")</f>
        <v/>
      </c>
      <c r="B239" t="n">
        <v>0.4022859615989928</v>
      </c>
    </row>
    <row r="240">
      <c r="A240">
        <f>HYPERLINK("https://stackoverflow.com/q/59233638", "59233638")</f>
        <v/>
      </c>
      <c r="B240" t="n">
        <v>0.4633714596949891</v>
      </c>
    </row>
    <row r="241">
      <c r="A241">
        <f>HYPERLINK("https://stackoverflow.com/q/59246446", "59246446")</f>
        <v/>
      </c>
      <c r="B241" t="n">
        <v>0.5378623188405797</v>
      </c>
    </row>
    <row r="242">
      <c r="A242">
        <f>HYPERLINK("https://stackoverflow.com/q/59305155", "59305155")</f>
        <v/>
      </c>
      <c r="B242" t="n">
        <v>0.4296957671957673</v>
      </c>
    </row>
    <row r="243">
      <c r="A243">
        <f>HYPERLINK("https://stackoverflow.com/q/59368840", "59368840")</f>
        <v/>
      </c>
      <c r="B243" t="n">
        <v>0.4679520358868186</v>
      </c>
    </row>
    <row r="244">
      <c r="A244">
        <f>HYPERLINK("https://stackoverflow.com/q/59419349", "59419349")</f>
        <v/>
      </c>
      <c r="B244" t="n">
        <v>0.7457740213523133</v>
      </c>
    </row>
    <row r="245">
      <c r="A245">
        <f>HYPERLINK("https://stackoverflow.com/q/59453712", "59453712")</f>
        <v/>
      </c>
      <c r="B245" t="n">
        <v>0.5676001821493624</v>
      </c>
    </row>
    <row r="246">
      <c r="A246">
        <f>HYPERLINK("https://stackoverflow.com/q/59533959", "59533959")</f>
        <v/>
      </c>
      <c r="B246" t="n">
        <v>0.7724464903997482</v>
      </c>
    </row>
    <row r="247">
      <c r="A247">
        <f>HYPERLINK("https://stackoverflow.com/q/59557099", "59557099")</f>
        <v/>
      </c>
      <c r="B247" t="n">
        <v>0.3077830188679245</v>
      </c>
    </row>
    <row r="248">
      <c r="A248">
        <f>HYPERLINK("https://stackoverflow.com/q/59575132", "59575132")</f>
        <v/>
      </c>
      <c r="B248" t="n">
        <v>0.2469974948423224</v>
      </c>
    </row>
    <row r="249">
      <c r="A249">
        <f>HYPERLINK("https://stackoverflow.com/q/59615918", "59615918")</f>
        <v/>
      </c>
      <c r="B249" t="n">
        <v>0.370415758896151</v>
      </c>
    </row>
    <row r="250">
      <c r="A250">
        <f>HYPERLINK("https://stackoverflow.com/q/59854316", "59854316")</f>
        <v/>
      </c>
      <c r="B250" t="n">
        <v>0.6630071461502997</v>
      </c>
    </row>
    <row r="251">
      <c r="A251">
        <f>HYPERLINK("https://stackoverflow.com/q/59926810", "59926810")</f>
        <v/>
      </c>
      <c r="B251" t="n">
        <v>0.3133626639061422</v>
      </c>
    </row>
    <row r="252">
      <c r="A252">
        <f>HYPERLINK("https://stackoverflow.com/q/59929281", "59929281")</f>
        <v/>
      </c>
      <c r="B252" t="n">
        <v>0.475947782546495</v>
      </c>
    </row>
    <row r="253">
      <c r="A253">
        <f>HYPERLINK("https://stackoverflow.com/q/60181728", "60181728")</f>
        <v/>
      </c>
      <c r="B253" t="n">
        <v>0.4526054339010545</v>
      </c>
    </row>
    <row r="254">
      <c r="A254">
        <f>HYPERLINK("https://stackoverflow.com/q/60325363", "60325363")</f>
        <v/>
      </c>
      <c r="B254" t="n">
        <v>0.3027614379084967</v>
      </c>
    </row>
    <row r="255">
      <c r="A255">
        <f>HYPERLINK("https://stackoverflow.com/q/60556908", "60556908")</f>
        <v/>
      </c>
      <c r="B255" t="n">
        <v>0.5818637621023515</v>
      </c>
    </row>
    <row r="256">
      <c r="A256">
        <f>HYPERLINK("https://stackoverflow.com/q/60716376", "60716376")</f>
        <v/>
      </c>
      <c r="B256" t="n">
        <v>0.3524364010475121</v>
      </c>
    </row>
    <row r="257">
      <c r="A257">
        <f>HYPERLINK("https://stackoverflow.com/q/60779964", "60779964")</f>
        <v/>
      </c>
      <c r="B257" t="n">
        <v>0.5455917874396137</v>
      </c>
    </row>
    <row r="258">
      <c r="A258">
        <f>HYPERLINK("https://stackoverflow.com/q/61073250", "61073250")</f>
        <v/>
      </c>
      <c r="B258" t="n">
        <v>0.4352463312368973</v>
      </c>
    </row>
    <row r="259">
      <c r="A259">
        <f>HYPERLINK("https://stackoverflow.com/q/61088814", "61088814")</f>
        <v/>
      </c>
      <c r="B259" t="n">
        <v>0.3767584644730568</v>
      </c>
    </row>
    <row r="260">
      <c r="A260">
        <f>HYPERLINK("https://stackoverflow.com/q/61204978", "61204978")</f>
        <v/>
      </c>
      <c r="B260" t="n">
        <v>0.3878449527959332</v>
      </c>
    </row>
    <row r="261">
      <c r="A261">
        <f>HYPERLINK("https://stackoverflow.com/q/61207759", "61207759")</f>
        <v/>
      </c>
      <c r="B261" t="n">
        <v>0.3065087145969499</v>
      </c>
    </row>
    <row r="262">
      <c r="A262">
        <f>HYPERLINK("https://stackoverflow.com/q/61597162", "61597162")</f>
        <v/>
      </c>
      <c r="B262" t="n">
        <v>0.557549504950495</v>
      </c>
    </row>
    <row r="263">
      <c r="A263">
        <f>HYPERLINK("https://stackoverflow.com/q/61604943", "61604943")</f>
        <v/>
      </c>
      <c r="B263" t="n">
        <v>0.6093509984639016</v>
      </c>
    </row>
    <row r="264">
      <c r="A264">
        <f>HYPERLINK("https://stackoverflow.com/q/61641793", "61641793")</f>
        <v/>
      </c>
      <c r="B264" t="n">
        <v>0.3931878306878306</v>
      </c>
    </row>
    <row r="265">
      <c r="A265">
        <f>HYPERLINK("https://stackoverflow.com/q/61790198", "61790198")</f>
        <v/>
      </c>
      <c r="B265" t="n">
        <v>0.3046479229989869</v>
      </c>
    </row>
    <row r="266">
      <c r="A266">
        <f>HYPERLINK("https://stackoverflow.com/q/61827269", "61827269")</f>
        <v/>
      </c>
      <c r="B266" t="n">
        <v>0.4512018331462776</v>
      </c>
    </row>
    <row r="267">
      <c r="A267">
        <f>HYPERLINK("https://stackoverflow.com/q/61867669", "61867669")</f>
        <v/>
      </c>
      <c r="B267" t="n">
        <v>0.3471902201740911</v>
      </c>
    </row>
    <row r="268">
      <c r="A268">
        <f>HYPERLINK("https://stackoverflow.com/q/61928879", "61928879")</f>
        <v/>
      </c>
      <c r="B268" t="n">
        <v>0.5560149156939042</v>
      </c>
    </row>
    <row r="269">
      <c r="A269">
        <f>HYPERLINK("https://stackoverflow.com/q/61977505", "61977505")</f>
        <v/>
      </c>
      <c r="B269" t="n">
        <v>0.3922491039426523</v>
      </c>
    </row>
    <row r="270">
      <c r="A270">
        <f>HYPERLINK("https://stackoverflow.com/q/62020899", "62020899")</f>
        <v/>
      </c>
      <c r="B270" t="n">
        <v>0.229466966966967</v>
      </c>
    </row>
    <row r="271">
      <c r="A271">
        <f>HYPERLINK("https://stackoverflow.com/q/62080130", "62080130")</f>
        <v/>
      </c>
      <c r="B271" t="n">
        <v>0.483756038647343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