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HYPERLINK("https://stackoverflow.com/q/19654786", "19654786")</f>
        <v/>
      </c>
      <c r="B2" t="n">
        <v>0.3092378410438909</v>
      </c>
    </row>
    <row r="3">
      <c r="A3">
        <f>HYPERLINK("https://stackoverflow.com/q/22008343", "22008343")</f>
        <v/>
      </c>
      <c r="B3" t="n">
        <v>0.5785697887970614</v>
      </c>
    </row>
    <row r="4">
      <c r="A4">
        <f>HYPERLINK("https://stackoverflow.com/q/31794085", "31794085")</f>
        <v/>
      </c>
      <c r="B4" t="n">
        <v>0.6113704472106962</v>
      </c>
    </row>
    <row r="5">
      <c r="A5">
        <f>HYPERLINK("https://stackoverflow.com/q/41542609", "41542609")</f>
        <v/>
      </c>
      <c r="B5" t="n">
        <v>0.2335733396285805</v>
      </c>
    </row>
    <row r="6">
      <c r="A6">
        <f>HYPERLINK("https://stackoverflow.com/q/41749324", "41749324")</f>
        <v/>
      </c>
      <c r="B6" t="n">
        <v>0.4269536652835408</v>
      </c>
    </row>
    <row r="7">
      <c r="A7">
        <f>HYPERLINK("https://stackoverflow.com/q/41803929", "41803929")</f>
        <v/>
      </c>
      <c r="B7" t="n">
        <v>0.4367622530151399</v>
      </c>
    </row>
    <row r="8">
      <c r="A8">
        <f>HYPERLINK("https://stackoverflow.com/q/41860322", "41860322")</f>
        <v/>
      </c>
      <c r="B8" t="n">
        <v>0.2669125465178097</v>
      </c>
    </row>
    <row r="9">
      <c r="A9">
        <f>HYPERLINK("https://stackoverflow.com/q/41881534", "41881534")</f>
        <v/>
      </c>
      <c r="B9" t="n">
        <v>0.6333891971027893</v>
      </c>
    </row>
    <row r="10">
      <c r="A10">
        <f>HYPERLINK("https://stackoverflow.com/q/41886336", "41886336")</f>
        <v/>
      </c>
      <c r="B10" t="n">
        <v>0.4474744052996086</v>
      </c>
    </row>
    <row r="11">
      <c r="A11">
        <f>HYPERLINK("https://stackoverflow.com/q/41983737", "41983737")</f>
        <v/>
      </c>
      <c r="B11" t="n">
        <v>0.7221099563767001</v>
      </c>
    </row>
    <row r="12">
      <c r="A12">
        <f>HYPERLINK("https://stackoverflow.com/q/42295539", "42295539")</f>
        <v/>
      </c>
      <c r="B12" t="n">
        <v>0.2864534151715455</v>
      </c>
    </row>
    <row r="13">
      <c r="A13">
        <f>HYPERLINK("https://stackoverflow.com/q/42305224", "42305224")</f>
        <v/>
      </c>
      <c r="B13" t="n">
        <v>0.4067996068694393</v>
      </c>
    </row>
    <row r="14">
      <c r="A14">
        <f>HYPERLINK("https://stackoverflow.com/q/42379606", "42379606")</f>
        <v/>
      </c>
      <c r="B14" t="n">
        <v>0.5387856381561418</v>
      </c>
    </row>
    <row r="15">
      <c r="A15">
        <f>HYPERLINK("https://stackoverflow.com/q/42647054", "42647054")</f>
        <v/>
      </c>
      <c r="B15" t="n">
        <v>0.5599339235309212</v>
      </c>
    </row>
    <row r="16">
      <c r="A16">
        <f>HYPERLINK("https://stackoverflow.com/q/42739284", "42739284")</f>
        <v/>
      </c>
      <c r="B16" t="n">
        <v>0.4546362120414253</v>
      </c>
    </row>
    <row r="17">
      <c r="A17">
        <f>HYPERLINK("https://stackoverflow.com/q/42938295", "42938295")</f>
        <v/>
      </c>
      <c r="B17" t="n">
        <v>0.473257946210269</v>
      </c>
    </row>
    <row r="18">
      <c r="A18">
        <f>HYPERLINK("https://stackoverflow.com/q/43097927", "43097927")</f>
        <v/>
      </c>
      <c r="B18" t="n">
        <v>0.436227528698289</v>
      </c>
    </row>
    <row r="19">
      <c r="A19">
        <f>HYPERLINK("https://stackoverflow.com/q/43500546", "43500546")</f>
        <v/>
      </c>
      <c r="B19" t="n">
        <v>0.3410917785917786</v>
      </c>
    </row>
    <row r="20">
      <c r="A20">
        <f>HYPERLINK("https://stackoverflow.com/q/43646460", "43646460")</f>
        <v/>
      </c>
      <c r="B20" t="n">
        <v>0.5780763239875388</v>
      </c>
    </row>
    <row r="21">
      <c r="A21">
        <f>HYPERLINK("https://stackoverflow.com/q/43764771", "43764771")</f>
        <v/>
      </c>
      <c r="B21" t="n">
        <v>0.3754584352078238</v>
      </c>
    </row>
    <row r="22">
      <c r="A22">
        <f>HYPERLINK("https://stackoverflow.com/q/43860901", "43860901")</f>
        <v/>
      </c>
      <c r="B22" t="n">
        <v>0.5934329373917347</v>
      </c>
    </row>
    <row r="23">
      <c r="A23">
        <f>HYPERLINK("https://stackoverflow.com/q/43908577", "43908577")</f>
        <v/>
      </c>
      <c r="B23" t="n">
        <v>0.4021770472895039</v>
      </c>
    </row>
    <row r="24">
      <c r="A24">
        <f>HYPERLINK("https://stackoverflow.com/q/43947704", "43947704")</f>
        <v/>
      </c>
      <c r="B24" t="n">
        <v>0.226216814159292</v>
      </c>
    </row>
    <row r="25">
      <c r="A25">
        <f>HYPERLINK("https://stackoverflow.com/q/44073389", "44073389")</f>
        <v/>
      </c>
      <c r="B25" t="n">
        <v>0.5507677708764666</v>
      </c>
    </row>
    <row r="26">
      <c r="A26">
        <f>HYPERLINK("https://stackoverflow.com/q/44076048", "44076048")</f>
        <v/>
      </c>
      <c r="B26" t="n">
        <v>0.7716097308488613</v>
      </c>
    </row>
    <row r="27">
      <c r="A27">
        <f>HYPERLINK("https://stackoverflow.com/q/44165995", "44165995")</f>
        <v/>
      </c>
      <c r="B27" t="n">
        <v>0.5917280232039268</v>
      </c>
    </row>
    <row r="28">
      <c r="A28">
        <f>HYPERLINK("https://stackoverflow.com/q/44242378", "44242378")</f>
        <v/>
      </c>
      <c r="B28" t="n">
        <v>0.4187231759656653</v>
      </c>
    </row>
    <row r="29">
      <c r="A29">
        <f>HYPERLINK("https://stackoverflow.com/q/44267405", "44267405")</f>
        <v/>
      </c>
      <c r="B29" t="n">
        <v>0.3149366471734893</v>
      </c>
    </row>
    <row r="30">
      <c r="A30">
        <f>HYPERLINK("https://stackoverflow.com/q/44272066", "44272066")</f>
        <v/>
      </c>
      <c r="B30" t="n">
        <v>0.2910115303983228</v>
      </c>
    </row>
    <row r="31">
      <c r="A31">
        <f>HYPERLINK("https://stackoverflow.com/q/44360062", "44360062")</f>
        <v/>
      </c>
      <c r="B31" t="n">
        <v>0.4596441320838911</v>
      </c>
    </row>
    <row r="32">
      <c r="A32">
        <f>HYPERLINK("https://stackoverflow.com/q/44407451", "44407451")</f>
        <v/>
      </c>
      <c r="B32" t="n">
        <v>0.4958728746540135</v>
      </c>
    </row>
    <row r="33">
      <c r="A33">
        <f>HYPERLINK("https://stackoverflow.com/q/44532598", "44532598")</f>
        <v/>
      </c>
      <c r="B33" t="n">
        <v>0.5870210727969348</v>
      </c>
    </row>
    <row r="34">
      <c r="A34">
        <f>HYPERLINK("https://stackoverflow.com/q/44590497", "44590497")</f>
        <v/>
      </c>
      <c r="B34" t="n">
        <v>0.3382697456492638</v>
      </c>
    </row>
    <row r="35">
      <c r="A35">
        <f>HYPERLINK("https://stackoverflow.com/q/44767791", "44767791")</f>
        <v/>
      </c>
      <c r="B35" t="n">
        <v>0.4303054786088027</v>
      </c>
    </row>
    <row r="36">
      <c r="A36">
        <f>HYPERLINK("https://stackoverflow.com/q/44800423", "44800423")</f>
        <v/>
      </c>
      <c r="B36" t="n">
        <v>0.6434731299927379</v>
      </c>
    </row>
    <row r="37">
      <c r="A37">
        <f>HYPERLINK("https://stackoverflow.com/q/44838564", "44838564")</f>
        <v/>
      </c>
      <c r="B37" t="n">
        <v>0.5299556213017751</v>
      </c>
    </row>
    <row r="38">
      <c r="A38">
        <f>HYPERLINK("https://stackoverflow.com/q/44867066", "44867066")</f>
        <v/>
      </c>
      <c r="B38" t="n">
        <v>0.3743518518518518</v>
      </c>
    </row>
    <row r="39">
      <c r="A39">
        <f>HYPERLINK("https://stackoverflow.com/q/44974408", "44974408")</f>
        <v/>
      </c>
      <c r="B39" t="n">
        <v>0.3455346475507765</v>
      </c>
    </row>
    <row r="40">
      <c r="A40">
        <f>HYPERLINK("https://stackoverflow.com/q/44980903", "44980903")</f>
        <v/>
      </c>
      <c r="B40" t="n">
        <v>0.4658986928104574</v>
      </c>
    </row>
    <row r="41">
      <c r="A41">
        <f>HYPERLINK("https://stackoverflow.com/q/45004378", "45004378")</f>
        <v/>
      </c>
      <c r="B41" t="n">
        <v>0.3507139732533433</v>
      </c>
    </row>
    <row r="42">
      <c r="A42">
        <f>HYPERLINK("https://stackoverflow.com/q/45232971", "45232971")</f>
        <v/>
      </c>
      <c r="B42" t="n">
        <v>0.548432284215546</v>
      </c>
    </row>
    <row r="43">
      <c r="A43">
        <f>HYPERLINK("https://stackoverflow.com/q/45336337", "45336337")</f>
        <v/>
      </c>
      <c r="B43" t="n">
        <v>0.2656647031647031</v>
      </c>
    </row>
    <row r="44">
      <c r="A44">
        <f>HYPERLINK("https://stackoverflow.com/q/45494320", "45494320")</f>
        <v/>
      </c>
      <c r="B44" t="n">
        <v>0.445124464226838</v>
      </c>
    </row>
    <row r="45">
      <c r="A45">
        <f>HYPERLINK("https://stackoverflow.com/q/45555483", "45555483")</f>
        <v/>
      </c>
      <c r="B45" t="n">
        <v>0.3313809806247529</v>
      </c>
    </row>
    <row r="46">
      <c r="A46">
        <f>HYPERLINK("https://stackoverflow.com/q/45572394", "45572394")</f>
        <v/>
      </c>
      <c r="B46" t="n">
        <v>0.8321430823559087</v>
      </c>
    </row>
    <row r="47">
      <c r="A47">
        <f>HYPERLINK("https://stackoverflow.com/q/45697947", "45697947")</f>
        <v/>
      </c>
      <c r="B47" t="n">
        <v>0.2670650301464255</v>
      </c>
    </row>
    <row r="48">
      <c r="A48">
        <f>HYPERLINK("https://stackoverflow.com/q/45699468", "45699468")</f>
        <v/>
      </c>
      <c r="B48" t="n">
        <v>0.3615602542841349</v>
      </c>
    </row>
    <row r="49">
      <c r="A49">
        <f>HYPERLINK("https://stackoverflow.com/q/45748997", "45748997")</f>
        <v/>
      </c>
      <c r="B49" t="n">
        <v>0.4647519178421183</v>
      </c>
    </row>
    <row r="50">
      <c r="A50">
        <f>HYPERLINK("https://stackoverflow.com/q/45901296", "45901296")</f>
        <v/>
      </c>
      <c r="B50" t="n">
        <v>0.4378387533875339</v>
      </c>
    </row>
    <row r="51">
      <c r="A51">
        <f>HYPERLINK("https://stackoverflow.com/q/45975826", "45975826")</f>
        <v/>
      </c>
      <c r="B51" t="n">
        <v>0.4004416282642089</v>
      </c>
    </row>
    <row r="52">
      <c r="A52">
        <f>HYPERLINK("https://stackoverflow.com/q/46001148", "46001148")</f>
        <v/>
      </c>
      <c r="B52" t="n">
        <v>0.4316320499831139</v>
      </c>
    </row>
    <row r="53">
      <c r="A53">
        <f>HYPERLINK("https://stackoverflow.com/q/46077840", "46077840")</f>
        <v/>
      </c>
      <c r="B53" t="n">
        <v>0.5121204278812975</v>
      </c>
    </row>
    <row r="54">
      <c r="A54">
        <f>HYPERLINK("https://stackoverflow.com/q/46144718", "46144718")</f>
        <v/>
      </c>
      <c r="B54" t="n">
        <v>0.4357700672202452</v>
      </c>
    </row>
    <row r="55">
      <c r="A55">
        <f>HYPERLINK("https://stackoverflow.com/q/46206200", "46206200")</f>
        <v/>
      </c>
      <c r="B55" t="n">
        <v>0.4072782546494994</v>
      </c>
    </row>
    <row r="56">
      <c r="A56">
        <f>HYPERLINK("https://stackoverflow.com/q/46275169", "46275169")</f>
        <v/>
      </c>
      <c r="B56" t="n">
        <v>0.3323267074413863</v>
      </c>
    </row>
    <row r="57">
      <c r="A57">
        <f>HYPERLINK("https://stackoverflow.com/q/46387200", "46387200")</f>
        <v/>
      </c>
      <c r="B57" t="n">
        <v>0.4691811909949165</v>
      </c>
    </row>
    <row r="58">
      <c r="A58">
        <f>HYPERLINK("https://stackoverflow.com/q/46453448", "46453448")</f>
        <v/>
      </c>
      <c r="B58" t="n">
        <v>0.3454698857736241</v>
      </c>
    </row>
    <row r="59">
      <c r="A59">
        <f>HYPERLINK("https://stackoverflow.com/q/46606062", "46606062")</f>
        <v/>
      </c>
      <c r="B59" t="n">
        <v>0.7051426426426427</v>
      </c>
    </row>
    <row r="60">
      <c r="A60">
        <f>HYPERLINK("https://stackoverflow.com/q/46798235", "46798235")</f>
        <v/>
      </c>
      <c r="B60" t="n">
        <v>0.6563175529615218</v>
      </c>
    </row>
    <row r="61">
      <c r="A61">
        <f>HYPERLINK("https://stackoverflow.com/q/46837399", "46837399")</f>
        <v/>
      </c>
      <c r="B61" t="n">
        <v>0.474512012012012</v>
      </c>
    </row>
    <row r="62">
      <c r="A62">
        <f>HYPERLINK("https://stackoverflow.com/q/46882235", "46882235")</f>
        <v/>
      </c>
      <c r="B62" t="n">
        <v>0.6328547098895937</v>
      </c>
    </row>
    <row r="63">
      <c r="A63">
        <f>HYPERLINK("https://stackoverflow.com/q/46921029", "46921029")</f>
        <v/>
      </c>
      <c r="B63" t="n">
        <v>0.5740239078087376</v>
      </c>
    </row>
    <row r="64">
      <c r="A64">
        <f>HYPERLINK("https://stackoverflow.com/q/46974480", "46974480")</f>
        <v/>
      </c>
      <c r="B64" t="n">
        <v>0.4461671802773498</v>
      </c>
    </row>
    <row r="65">
      <c r="A65">
        <f>HYPERLINK("https://stackoverflow.com/q/46978829", "46978829")</f>
        <v/>
      </c>
      <c r="B65" t="n">
        <v>0.6288023679417122</v>
      </c>
    </row>
    <row r="66">
      <c r="A66">
        <f>HYPERLINK("https://stackoverflow.com/q/47296300", "47296300")</f>
        <v/>
      </c>
      <c r="B66" t="n">
        <v>0.3853582117471007</v>
      </c>
    </row>
    <row r="67">
      <c r="A67">
        <f>HYPERLINK("https://stackoverflow.com/q/47345382", "47345382")</f>
        <v/>
      </c>
      <c r="B67" t="n">
        <v>0.2734726548978886</v>
      </c>
    </row>
    <row r="68">
      <c r="A68">
        <f>HYPERLINK("https://stackoverflow.com/q/47451392", "47451392")</f>
        <v/>
      </c>
      <c r="B68" t="n">
        <v>0.5878122945430638</v>
      </c>
    </row>
    <row r="69">
      <c r="A69">
        <f>HYPERLINK("https://stackoverflow.com/q/47522277", "47522277")</f>
        <v/>
      </c>
      <c r="B69" t="n">
        <v>0.3767584644730567</v>
      </c>
    </row>
    <row r="70">
      <c r="A70">
        <f>HYPERLINK("https://stackoverflow.com/q/47705174", "47705174")</f>
        <v/>
      </c>
      <c r="B70" t="n">
        <v>0.5013524191587649</v>
      </c>
    </row>
    <row r="71">
      <c r="A71">
        <f>HYPERLINK("https://stackoverflow.com/q/47706182", "47706182")</f>
        <v/>
      </c>
      <c r="B71" t="n">
        <v>0.7585147281784709</v>
      </c>
    </row>
    <row r="72">
      <c r="A72">
        <f>HYPERLINK("https://stackoverflow.com/q/47820165", "47820165")</f>
        <v/>
      </c>
      <c r="B72" t="n">
        <v>0.8642132779037541</v>
      </c>
    </row>
    <row r="73">
      <c r="A73">
        <f>HYPERLINK("https://stackoverflow.com/q/47820479", "47820479")</f>
        <v/>
      </c>
      <c r="B73" t="n">
        <v>0.5563697318007663</v>
      </c>
    </row>
    <row r="74">
      <c r="A74">
        <f>HYPERLINK("https://stackoverflow.com/q/47943399", "47943399")</f>
        <v/>
      </c>
      <c r="B74" t="n">
        <v>0.4925254452926209</v>
      </c>
    </row>
    <row r="75">
      <c r="A75">
        <f>HYPERLINK("https://stackoverflow.com/q/48054534", "48054534")</f>
        <v/>
      </c>
      <c r="B75" t="n">
        <v>0.4591709900562041</v>
      </c>
    </row>
    <row r="76">
      <c r="A76">
        <f>HYPERLINK("https://stackoverflow.com/q/48267239", "48267239")</f>
        <v/>
      </c>
      <c r="B76" t="n">
        <v>0.4573447568834212</v>
      </c>
    </row>
    <row r="77">
      <c r="A77">
        <f>HYPERLINK("https://stackoverflow.com/q/48291882", "48291882")</f>
        <v/>
      </c>
      <c r="B77" t="n">
        <v>0.7108781918564527</v>
      </c>
    </row>
    <row r="78">
      <c r="A78">
        <f>HYPERLINK("https://stackoverflow.com/q/48591858", "48591858")</f>
        <v/>
      </c>
      <c r="B78" t="n">
        <v>0.3002721232683065</v>
      </c>
    </row>
    <row r="79">
      <c r="A79">
        <f>HYPERLINK("https://stackoverflow.com/q/48651904", "48651904")</f>
        <v/>
      </c>
      <c r="B79" t="n">
        <v>0.3878119429590018</v>
      </c>
    </row>
    <row r="80">
      <c r="A80">
        <f>HYPERLINK("https://stackoverflow.com/q/48736701", "48736701")</f>
        <v/>
      </c>
      <c r="B80" t="n">
        <v>0.5775643659271433</v>
      </c>
    </row>
    <row r="81">
      <c r="A81">
        <f>HYPERLINK("https://stackoverflow.com/q/48997601", "48997601")</f>
        <v/>
      </c>
      <c r="B81" t="n">
        <v>0.3945042530568847</v>
      </c>
    </row>
    <row r="82">
      <c r="A82">
        <f>HYPERLINK("https://stackoverflow.com/q/49172417", "49172417")</f>
        <v/>
      </c>
      <c r="B82" t="n">
        <v>0.5737563543936093</v>
      </c>
    </row>
    <row r="83">
      <c r="A83">
        <f>HYPERLINK("https://stackoverflow.com/q/49447462", "49447462")</f>
        <v/>
      </c>
      <c r="B83" t="n">
        <v>0.5609984984984985</v>
      </c>
    </row>
    <row r="84">
      <c r="A84">
        <f>HYPERLINK("https://stackoverflow.com/q/49544718", "49544718")</f>
        <v/>
      </c>
      <c r="B84" t="n">
        <v>0.5010783298826778</v>
      </c>
    </row>
    <row r="85">
      <c r="A85">
        <f>HYPERLINK("https://stackoverflow.com/q/49580441", "49580441")</f>
        <v/>
      </c>
      <c r="B85" t="n">
        <v>0.5158060668029993</v>
      </c>
    </row>
    <row r="86">
      <c r="A86">
        <f>HYPERLINK("https://stackoverflow.com/q/49897894", "49897894")</f>
        <v/>
      </c>
      <c r="B86" t="n">
        <v>0.5446173104434907</v>
      </c>
    </row>
    <row r="87">
      <c r="A87">
        <f>HYPERLINK("https://stackoverflow.com/q/49914445", "49914445")</f>
        <v/>
      </c>
      <c r="B87" t="n">
        <v>0.3195677186061802</v>
      </c>
    </row>
    <row r="88">
      <c r="A88">
        <f>HYPERLINK("https://stackoverflow.com/q/49986234", "49986234")</f>
        <v/>
      </c>
      <c r="B88" t="n">
        <v>0.395009066930432</v>
      </c>
    </row>
    <row r="89">
      <c r="A89">
        <f>HYPERLINK("https://stackoverflow.com/q/50013399", "50013399")</f>
        <v/>
      </c>
      <c r="B89" t="n">
        <v>0.8256372549019608</v>
      </c>
    </row>
    <row r="90">
      <c r="A90">
        <f>HYPERLINK("https://stackoverflow.com/q/50104914", "50104914")</f>
        <v/>
      </c>
      <c r="B90" t="n">
        <v>0.418769113149847</v>
      </c>
    </row>
    <row r="91">
      <c r="A91">
        <f>HYPERLINK("https://stackoverflow.com/q/50197317", "50197317")</f>
        <v/>
      </c>
      <c r="B91" t="n">
        <v>0.3531810035842294</v>
      </c>
    </row>
    <row r="92">
      <c r="A92">
        <f>HYPERLINK("https://stackoverflow.com/q/50415065", "50415065")</f>
        <v/>
      </c>
      <c r="B92" t="n">
        <v>0.2654648101967304</v>
      </c>
    </row>
    <row r="93">
      <c r="A93">
        <f>HYPERLINK("https://stackoverflow.com/q/50454105", "50454105")</f>
        <v/>
      </c>
      <c r="B93" t="n">
        <v>0.6860721703011422</v>
      </c>
    </row>
    <row r="94">
      <c r="A94">
        <f>HYPERLINK("https://stackoverflow.com/q/50502923", "50502923")</f>
        <v/>
      </c>
      <c r="B94" t="n">
        <v>0.2743773946360153</v>
      </c>
    </row>
    <row r="95">
      <c r="A95">
        <f>HYPERLINK("https://stackoverflow.com/q/50582355", "50582355")</f>
        <v/>
      </c>
      <c r="B95" t="n">
        <v>0.3727981029810298</v>
      </c>
    </row>
    <row r="96">
      <c r="A96">
        <f>HYPERLINK("https://stackoverflow.com/q/50624609", "50624609")</f>
        <v/>
      </c>
      <c r="B96" t="n">
        <v>0.4366176470588236</v>
      </c>
    </row>
    <row r="97">
      <c r="A97">
        <f>HYPERLINK("https://stackoverflow.com/q/50629028", "50629028")</f>
        <v/>
      </c>
      <c r="B97" t="n">
        <v>0.3186651426988086</v>
      </c>
    </row>
    <row r="98">
      <c r="A98">
        <f>HYPERLINK("https://stackoverflow.com/q/50632954", "50632954")</f>
        <v/>
      </c>
      <c r="B98" t="n">
        <v>0.4795653907496013</v>
      </c>
    </row>
    <row r="99">
      <c r="A99">
        <f>HYPERLINK("https://stackoverflow.com/q/50641477", "50641477")</f>
        <v/>
      </c>
      <c r="B99" t="n">
        <v>0.4834782301385355</v>
      </c>
    </row>
    <row r="100">
      <c r="A100">
        <f>HYPERLINK("https://stackoverflow.com/q/50701731", "50701731")</f>
        <v/>
      </c>
      <c r="B100" t="n">
        <v>0.4515865954922895</v>
      </c>
    </row>
    <row r="101">
      <c r="A101">
        <f>HYPERLINK("https://stackoverflow.com/q/50764255", "50764255")</f>
        <v/>
      </c>
      <c r="B101" t="n">
        <v>0.536451973951974</v>
      </c>
    </row>
    <row r="102">
      <c r="A102">
        <f>HYPERLINK("https://stackoverflow.com/q/50865772", "50865772")</f>
        <v/>
      </c>
      <c r="B102" t="n">
        <v>0.5897971933871587</v>
      </c>
    </row>
    <row r="103">
      <c r="A103">
        <f>HYPERLINK("https://stackoverflow.com/q/50877919", "50877919")</f>
        <v/>
      </c>
      <c r="B103" t="n">
        <v>0.3524600924175593</v>
      </c>
    </row>
    <row r="104">
      <c r="A104">
        <f>HYPERLINK("https://stackoverflow.com/q/50932709", "50932709")</f>
        <v/>
      </c>
      <c r="B104" t="n">
        <v>0.609414550056734</v>
      </c>
    </row>
    <row r="105">
      <c r="A105">
        <f>HYPERLINK("https://stackoverflow.com/q/51016243", "51016243")</f>
        <v/>
      </c>
      <c r="B105" t="n">
        <v>0.3126733943681509</v>
      </c>
    </row>
    <row r="106">
      <c r="A106">
        <f>HYPERLINK("https://stackoverflow.com/q/51018281", "51018281")</f>
        <v/>
      </c>
      <c r="B106" t="n">
        <v>0.4265692640692639</v>
      </c>
    </row>
    <row r="107">
      <c r="A107">
        <f>HYPERLINK("https://stackoverflow.com/q/51044647", "51044647")</f>
        <v/>
      </c>
      <c r="B107" t="n">
        <v>0.2890400115141048</v>
      </c>
    </row>
    <row r="108">
      <c r="A108">
        <f>HYPERLINK("https://stackoverflow.com/q/51077496", "51077496")</f>
        <v/>
      </c>
      <c r="B108" t="n">
        <v>0.4459951456310678</v>
      </c>
    </row>
    <row r="109">
      <c r="A109">
        <f>HYPERLINK("https://stackoverflow.com/q/51105421", "51105421")</f>
        <v/>
      </c>
      <c r="B109" t="n">
        <v>0.3554734986627766</v>
      </c>
    </row>
    <row r="110">
      <c r="A110">
        <f>HYPERLINK("https://stackoverflow.com/q/51175074", "51175074")</f>
        <v/>
      </c>
      <c r="B110" t="n">
        <v>0.4482382902751523</v>
      </c>
    </row>
    <row r="111">
      <c r="A111">
        <f>HYPERLINK("https://stackoverflow.com/q/51208243", "51208243")</f>
        <v/>
      </c>
      <c r="B111" t="n">
        <v>0.4921636085626911</v>
      </c>
    </row>
    <row r="112">
      <c r="A112">
        <f>HYPERLINK("https://stackoverflow.com/q/51230134", "51230134")</f>
        <v/>
      </c>
      <c r="B112" t="n">
        <v>0.5802177177177178</v>
      </c>
    </row>
    <row r="113">
      <c r="A113">
        <f>HYPERLINK("https://stackoverflow.com/q/51282275", "51282275")</f>
        <v/>
      </c>
      <c r="B113" t="n">
        <v>0.4306732580037664</v>
      </c>
    </row>
    <row r="114">
      <c r="A114">
        <f>HYPERLINK("https://stackoverflow.com/q/51306484", "51306484")</f>
        <v/>
      </c>
      <c r="B114" t="n">
        <v>0.6713023088023088</v>
      </c>
    </row>
    <row r="115">
      <c r="A115">
        <f>HYPERLINK("https://stackoverflow.com/q/51364441", "51364441")</f>
        <v/>
      </c>
      <c r="B115" t="n">
        <v>0.2498156342182891</v>
      </c>
    </row>
    <row r="116">
      <c r="A116">
        <f>HYPERLINK("https://stackoverflow.com/q/51364575", "51364575")</f>
        <v/>
      </c>
      <c r="B116" t="n">
        <v>0.5397486772486773</v>
      </c>
    </row>
    <row r="117">
      <c r="A117">
        <f>HYPERLINK("https://stackoverflow.com/q/51529636", "51529636")</f>
        <v/>
      </c>
      <c r="B117" t="n">
        <v>0.4778194765204004</v>
      </c>
    </row>
    <row r="118">
      <c r="A118">
        <f>HYPERLINK("https://stackoverflow.com/q/51542863", "51542863")</f>
        <v/>
      </c>
      <c r="B118" t="n">
        <v>0.492269392033543</v>
      </c>
    </row>
    <row r="119">
      <c r="A119">
        <f>HYPERLINK("https://stackoverflow.com/q/51572657", "51572657")</f>
        <v/>
      </c>
      <c r="B119" t="n">
        <v>0.3606277981277981</v>
      </c>
    </row>
    <row r="120">
      <c r="A120">
        <f>HYPERLINK("https://stackoverflow.com/q/51591812", "51591812")</f>
        <v/>
      </c>
      <c r="B120" t="n">
        <v>0.5561672423719056</v>
      </c>
    </row>
    <row r="121">
      <c r="A121">
        <f>HYPERLINK("https://stackoverflow.com/q/51685009", "51685009")</f>
        <v/>
      </c>
      <c r="B121" t="n">
        <v>0.7178070642527512</v>
      </c>
    </row>
    <row r="122">
      <c r="A122">
        <f>HYPERLINK("https://stackoverflow.com/q/51865071", "51865071")</f>
        <v/>
      </c>
      <c r="B122" t="n">
        <v>0.2579582319545825</v>
      </c>
    </row>
    <row r="123">
      <c r="A123">
        <f>HYPERLINK("https://stackoverflow.com/q/51869363", "51869363")</f>
        <v/>
      </c>
      <c r="B123" t="n">
        <v>0.2373427672955974</v>
      </c>
    </row>
    <row r="124">
      <c r="A124">
        <f>HYPERLINK("https://stackoverflow.com/q/51881224", "51881224")</f>
        <v/>
      </c>
      <c r="B124" t="n">
        <v>0.5605842911877394</v>
      </c>
    </row>
    <row r="125">
      <c r="A125">
        <f>HYPERLINK("https://stackoverflow.com/q/52016220", "52016220")</f>
        <v/>
      </c>
      <c r="B125" t="n">
        <v>0.2775537634408601</v>
      </c>
    </row>
    <row r="126">
      <c r="A126">
        <f>HYPERLINK("https://stackoverflow.com/q/52045267", "52045267")</f>
        <v/>
      </c>
      <c r="B126" t="n">
        <v>0.7907123561193329</v>
      </c>
    </row>
    <row r="127">
      <c r="A127">
        <f>HYPERLINK("https://stackoverflow.com/q/52154790", "52154790")</f>
        <v/>
      </c>
      <c r="B127" t="n">
        <v>0.2481895806312149</v>
      </c>
    </row>
    <row r="128">
      <c r="A128">
        <f>HYPERLINK("https://stackoverflow.com/q/52215513", "52215513")</f>
        <v/>
      </c>
      <c r="B128" t="n">
        <v>0.4110838779956427</v>
      </c>
    </row>
    <row r="129">
      <c r="A129">
        <f>HYPERLINK("https://stackoverflow.com/q/52370474", "52370474")</f>
        <v/>
      </c>
      <c r="B129" t="n">
        <v>0.5561428966279712</v>
      </c>
    </row>
    <row r="130">
      <c r="A130">
        <f>HYPERLINK("https://stackoverflow.com/q/52406753", "52406753")</f>
        <v/>
      </c>
      <c r="B130" t="n">
        <v>0.3789021164021165</v>
      </c>
    </row>
    <row r="131">
      <c r="A131">
        <f>HYPERLINK("https://stackoverflow.com/q/52441440", "52441440")</f>
        <v/>
      </c>
      <c r="B131" t="n">
        <v>0.4110838779956428</v>
      </c>
    </row>
    <row r="132">
      <c r="A132">
        <f>HYPERLINK("https://stackoverflow.com/q/52497823", "52497823")</f>
        <v/>
      </c>
      <c r="B132" t="n">
        <v>0.3976467194197166</v>
      </c>
    </row>
    <row r="133">
      <c r="A133">
        <f>HYPERLINK("https://stackoverflow.com/q/52559551", "52559551")</f>
        <v/>
      </c>
      <c r="B133" t="n">
        <v>0.3798588924387646</v>
      </c>
    </row>
    <row r="134">
      <c r="A134">
        <f>HYPERLINK("https://stackoverflow.com/q/52605791", "52605791")</f>
        <v/>
      </c>
      <c r="B134" t="n">
        <v>0.3549315619967794</v>
      </c>
    </row>
    <row r="135">
      <c r="A135">
        <f>HYPERLINK("https://stackoverflow.com/q/52719697", "52719697")</f>
        <v/>
      </c>
      <c r="B135" t="n">
        <v>0.4305888888888889</v>
      </c>
    </row>
    <row r="136">
      <c r="A136">
        <f>HYPERLINK("https://stackoverflow.com/q/52776119", "52776119")</f>
        <v/>
      </c>
      <c r="B136" t="n">
        <v>0.7232294317217982</v>
      </c>
    </row>
    <row r="137">
      <c r="A137">
        <f>HYPERLINK("https://stackoverflow.com/q/52816757", "52816757")</f>
        <v/>
      </c>
      <c r="B137" t="n">
        <v>0.3204205711735832</v>
      </c>
    </row>
    <row r="138">
      <c r="A138">
        <f>HYPERLINK("https://stackoverflow.com/q/52831801", "52831801")</f>
        <v/>
      </c>
      <c r="B138" t="n">
        <v>0.3023246302839943</v>
      </c>
    </row>
    <row r="139">
      <c r="A139">
        <f>HYPERLINK("https://stackoverflow.com/q/53008138", "53008138")</f>
        <v/>
      </c>
      <c r="B139" t="n">
        <v>0.6153395061728395</v>
      </c>
    </row>
    <row r="140">
      <c r="A140">
        <f>HYPERLINK("https://stackoverflow.com/q/53110268", "53110268")</f>
        <v/>
      </c>
      <c r="B140" t="n">
        <v>0.2886079605124974</v>
      </c>
    </row>
    <row r="141">
      <c r="A141">
        <f>HYPERLINK("https://stackoverflow.com/q/53173969", "53173969")</f>
        <v/>
      </c>
      <c r="B141" t="n">
        <v>0.5560149156939042</v>
      </c>
    </row>
    <row r="142">
      <c r="A142">
        <f>HYPERLINK("https://stackoverflow.com/q/53174186", "53174186")</f>
        <v/>
      </c>
      <c r="B142" t="n">
        <v>0.2953712075547519</v>
      </c>
    </row>
    <row r="143">
      <c r="A143">
        <f>HYPERLINK("https://stackoverflow.com/q/53195363", "53195363")</f>
        <v/>
      </c>
      <c r="B143" t="n">
        <v>0.5850225225225225</v>
      </c>
    </row>
    <row r="144">
      <c r="A144">
        <f>HYPERLINK("https://stackoverflow.com/q/53207169", "53207169")</f>
        <v/>
      </c>
      <c r="B144" t="n">
        <v>0.5716561494679535</v>
      </c>
    </row>
    <row r="145">
      <c r="A145">
        <f>HYPERLINK("https://stackoverflow.com/q/53208833", "53208833")</f>
        <v/>
      </c>
      <c r="B145" t="n">
        <v>0.4536963081292155</v>
      </c>
    </row>
    <row r="146">
      <c r="A146">
        <f>HYPERLINK("https://stackoverflow.com/q/53244788", "53244788")</f>
        <v/>
      </c>
      <c r="B146" t="n">
        <v>0.5220176571920758</v>
      </c>
    </row>
    <row r="147">
      <c r="A147">
        <f>HYPERLINK("https://stackoverflow.com/q/53258037", "53258037")</f>
        <v/>
      </c>
      <c r="B147" t="n">
        <v>0.2927681992337165</v>
      </c>
    </row>
    <row r="148">
      <c r="A148">
        <f>HYPERLINK("https://stackoverflow.com/q/53267924", "53267924")</f>
        <v/>
      </c>
      <c r="B148" t="n">
        <v>0.5086538461538461</v>
      </c>
    </row>
    <row r="149">
      <c r="A149">
        <f>HYPERLINK("https://stackoverflow.com/q/53305663", "53305663")</f>
        <v/>
      </c>
      <c r="B149" t="n">
        <v>0.5920091839807287</v>
      </c>
    </row>
    <row r="150">
      <c r="A150">
        <f>HYPERLINK("https://stackoverflow.com/q/53326262", "53326262")</f>
        <v/>
      </c>
      <c r="B150" t="n">
        <v>0.6618993993993995</v>
      </c>
    </row>
    <row r="151">
      <c r="A151">
        <f>HYPERLINK("https://stackoverflow.com/q/53344801", "53344801")</f>
        <v/>
      </c>
      <c r="B151" t="n">
        <v>0.713483519404572</v>
      </c>
    </row>
    <row r="152">
      <c r="A152">
        <f>HYPERLINK("https://stackoverflow.com/q/53571219", "53571219")</f>
        <v/>
      </c>
      <c r="B152" t="n">
        <v>0.7099164133738602</v>
      </c>
    </row>
    <row r="153">
      <c r="A153">
        <f>HYPERLINK("https://stackoverflow.com/q/53662108", "53662108")</f>
        <v/>
      </c>
      <c r="B153" t="n">
        <v>0.602437527889335</v>
      </c>
    </row>
    <row r="154">
      <c r="A154">
        <f>HYPERLINK("https://stackoverflow.com/q/53743401", "53743401")</f>
        <v/>
      </c>
      <c r="B154" t="n">
        <v>0.2839353163361662</v>
      </c>
    </row>
    <row r="155">
      <c r="A155">
        <f>HYPERLINK("https://stackoverflow.com/q/53748256", "53748256")</f>
        <v/>
      </c>
      <c r="B155" t="n">
        <v>0.3575310559006211</v>
      </c>
    </row>
    <row r="156">
      <c r="A156">
        <f>HYPERLINK("https://stackoverflow.com/q/53755821", "53755821")</f>
        <v/>
      </c>
      <c r="B156" t="n">
        <v>0.6801223482461667</v>
      </c>
    </row>
    <row r="157">
      <c r="A157">
        <f>HYPERLINK("https://stackoverflow.com/q/53821137", "53821137")</f>
        <v/>
      </c>
      <c r="B157" t="n">
        <v>0.3460707502374168</v>
      </c>
    </row>
    <row r="158">
      <c r="A158">
        <f>HYPERLINK("https://stackoverflow.com/q/53826899", "53826899")</f>
        <v/>
      </c>
      <c r="B158" t="n">
        <v>0.5665241448692153</v>
      </c>
    </row>
    <row r="159">
      <c r="A159">
        <f>HYPERLINK("https://stackoverflow.com/q/53862192", "53862192")</f>
        <v/>
      </c>
      <c r="B159" t="n">
        <v>0.2607167352537723</v>
      </c>
    </row>
    <row r="160">
      <c r="A160">
        <f>HYPERLINK("https://stackoverflow.com/q/54045187", "54045187")</f>
        <v/>
      </c>
      <c r="B160" t="n">
        <v>0.549649070778964</v>
      </c>
    </row>
    <row r="161">
      <c r="A161">
        <f>HYPERLINK("https://stackoverflow.com/q/54138914", "54138914")</f>
        <v/>
      </c>
      <c r="B161" t="n">
        <v>0.3221899224806201</v>
      </c>
    </row>
    <row r="162">
      <c r="A162">
        <f>HYPERLINK("https://stackoverflow.com/q/54235734", "54235734")</f>
        <v/>
      </c>
      <c r="B162" t="n">
        <v>0.6354499467518637</v>
      </c>
    </row>
    <row r="163">
      <c r="A163">
        <f>HYPERLINK("https://stackoverflow.com/q/54248770", "54248770")</f>
        <v/>
      </c>
      <c r="B163" t="n">
        <v>0.5996980676328503</v>
      </c>
    </row>
    <row r="164">
      <c r="A164">
        <f>HYPERLINK("https://stackoverflow.com/q/54271510", "54271510")</f>
        <v/>
      </c>
      <c r="B164" t="n">
        <v>0.5332379134860051</v>
      </c>
    </row>
    <row r="165">
      <c r="A165">
        <f>HYPERLINK("https://stackoverflow.com/q/54321038", "54321038")</f>
        <v/>
      </c>
      <c r="B165" t="n">
        <v>0.4870826137017847</v>
      </c>
    </row>
    <row r="166">
      <c r="A166">
        <f>HYPERLINK("https://stackoverflow.com/q/54392707", "54392707")</f>
        <v/>
      </c>
      <c r="B166" t="n">
        <v>0.773083648664144</v>
      </c>
    </row>
    <row r="167">
      <c r="A167">
        <f>HYPERLINK("https://stackoverflow.com/q/54396214", "54396214")</f>
        <v/>
      </c>
      <c r="B167" t="n">
        <v>0.3590790217698615</v>
      </c>
    </row>
    <row r="168">
      <c r="A168">
        <f>HYPERLINK("https://stackoverflow.com/q/54472908", "54472908")</f>
        <v/>
      </c>
      <c r="B168" t="n">
        <v>0.4615795529257068</v>
      </c>
    </row>
    <row r="169">
      <c r="A169">
        <f>HYPERLINK("https://stackoverflow.com/q/54532079", "54532079")</f>
        <v/>
      </c>
      <c r="B169" t="n">
        <v>0.6805195739781231</v>
      </c>
    </row>
    <row r="170">
      <c r="A170">
        <f>HYPERLINK("https://stackoverflow.com/q/54575273", "54575273")</f>
        <v/>
      </c>
      <c r="B170" t="n">
        <v>0.4267829680891965</v>
      </c>
    </row>
    <row r="171">
      <c r="A171">
        <f>HYPERLINK("https://stackoverflow.com/q/54688078", "54688078")</f>
        <v/>
      </c>
      <c r="B171" t="n">
        <v>0.1818755739210284</v>
      </c>
    </row>
    <row r="172">
      <c r="A172">
        <f>HYPERLINK("https://stackoverflow.com/q/54734086", "54734086")</f>
        <v/>
      </c>
      <c r="B172" t="n">
        <v>0.3126152604887045</v>
      </c>
    </row>
    <row r="173">
      <c r="A173">
        <f>HYPERLINK("https://stackoverflow.com/q/54757002", "54757002")</f>
        <v/>
      </c>
      <c r="B173" t="n">
        <v>0.5476088201603666</v>
      </c>
    </row>
    <row r="174">
      <c r="A174">
        <f>HYPERLINK("https://stackoverflow.com/q/54800171", "54800171")</f>
        <v/>
      </c>
      <c r="B174" t="n">
        <v>0.7155505367897356</v>
      </c>
    </row>
    <row r="175">
      <c r="A175">
        <f>HYPERLINK("https://stackoverflow.com/q/54937175", "54937175")</f>
        <v/>
      </c>
      <c r="B175" t="n">
        <v>0.3289640324214794</v>
      </c>
    </row>
    <row r="176">
      <c r="A176">
        <f>HYPERLINK("https://stackoverflow.com/q/55005441", "55005441")</f>
        <v/>
      </c>
      <c r="B176" t="n">
        <v>0.3679402950668512</v>
      </c>
    </row>
    <row r="177">
      <c r="A177">
        <f>HYPERLINK("https://stackoverflow.com/q/55010103", "55010103")</f>
        <v/>
      </c>
      <c r="B177" t="n">
        <v>0.476299007019346</v>
      </c>
    </row>
    <row r="178">
      <c r="A178">
        <f>HYPERLINK("https://stackoverflow.com/q/55104440", "55104440")</f>
        <v/>
      </c>
      <c r="B178" t="n">
        <v>0.5634220839096359</v>
      </c>
    </row>
    <row r="179">
      <c r="A179">
        <f>HYPERLINK("https://stackoverflow.com/q/55118699", "55118699")</f>
        <v/>
      </c>
      <c r="B179" t="n">
        <v>0.6680642225689027</v>
      </c>
    </row>
    <row r="180">
      <c r="A180">
        <f>HYPERLINK("https://stackoverflow.com/q/55196502", "55196502")</f>
        <v/>
      </c>
      <c r="B180" t="n">
        <v>0.6488223338115734</v>
      </c>
    </row>
    <row r="181">
      <c r="A181">
        <f>HYPERLINK("https://stackoverflow.com/q/55695608", "55695608")</f>
        <v/>
      </c>
      <c r="B181" t="n">
        <v>0.3053288822947577</v>
      </c>
    </row>
    <row r="182">
      <c r="A182">
        <f>HYPERLINK("https://stackoverflow.com/q/55721339", "55721339")</f>
        <v/>
      </c>
      <c r="B182" t="n">
        <v>0.3246564482029599</v>
      </c>
    </row>
    <row r="183">
      <c r="A183">
        <f>HYPERLINK("https://stackoverflow.com/q/55740306", "55740306")</f>
        <v/>
      </c>
      <c r="B183" t="n">
        <v>0.537442301351797</v>
      </c>
    </row>
    <row r="184">
      <c r="A184">
        <f>HYPERLINK("https://stackoverflow.com/q/55847405", "55847405")</f>
        <v/>
      </c>
      <c r="B184" t="n">
        <v>0.4211983419945559</v>
      </c>
    </row>
    <row r="185">
      <c r="A185">
        <f>HYPERLINK("https://stackoverflow.com/q/56024780", "56024780")</f>
        <v/>
      </c>
      <c r="B185" t="n">
        <v>0.6372808877579871</v>
      </c>
    </row>
    <row r="186">
      <c r="A186">
        <f>HYPERLINK("https://stackoverflow.com/q/56134883", "56134883")</f>
        <v/>
      </c>
      <c r="B186" t="n">
        <v>0.3558424221767781</v>
      </c>
    </row>
    <row r="187">
      <c r="A187">
        <f>HYPERLINK("https://stackoverflow.com/q/56139909", "56139909")</f>
        <v/>
      </c>
      <c r="B187" t="n">
        <v>0.6063653993226265</v>
      </c>
    </row>
    <row r="188">
      <c r="A188">
        <f>HYPERLINK("https://stackoverflow.com/q/56159484", "56159484")</f>
        <v/>
      </c>
      <c r="B188" t="n">
        <v>0.5595402717127609</v>
      </c>
    </row>
    <row r="189">
      <c r="A189">
        <f>HYPERLINK("https://stackoverflow.com/q/56177386", "56177386")</f>
        <v/>
      </c>
      <c r="B189" t="n">
        <v>0.4424306458604249</v>
      </c>
    </row>
    <row r="190">
      <c r="A190">
        <f>HYPERLINK("https://stackoverflow.com/q/56205989", "56205989")</f>
        <v/>
      </c>
      <c r="B190" t="n">
        <v>0.5180555555555555</v>
      </c>
    </row>
    <row r="191">
      <c r="A191">
        <f>HYPERLINK("https://stackoverflow.com/q/56227348", "56227348")</f>
        <v/>
      </c>
      <c r="B191" t="n">
        <v>0.6153007346189164</v>
      </c>
    </row>
    <row r="192">
      <c r="A192">
        <f>HYPERLINK("https://stackoverflow.com/q/56264549", "56264549")</f>
        <v/>
      </c>
      <c r="B192" t="n">
        <v>0.5006755296152184</v>
      </c>
    </row>
    <row r="193">
      <c r="A193">
        <f>HYPERLINK("https://stackoverflow.com/q/56280365", "56280365")</f>
        <v/>
      </c>
      <c r="B193" t="n">
        <v>0.368254441792628</v>
      </c>
    </row>
    <row r="194">
      <c r="A194">
        <f>HYPERLINK("https://stackoverflow.com/q/56300912", "56300912")</f>
        <v/>
      </c>
      <c r="B194" t="n">
        <v>0.4215038314176246</v>
      </c>
    </row>
    <row r="195">
      <c r="A195">
        <f>HYPERLINK("https://stackoverflow.com/q/56363143", "56363143")</f>
        <v/>
      </c>
      <c r="B195" t="n">
        <v>0.2532838070628768</v>
      </c>
    </row>
    <row r="196">
      <c r="A196">
        <f>HYPERLINK("https://stackoverflow.com/q/56389333", "56389333")</f>
        <v/>
      </c>
      <c r="B196" t="n">
        <v>0.3140482695810565</v>
      </c>
    </row>
    <row r="197">
      <c r="A197">
        <f>HYPERLINK("https://stackoverflow.com/q/56457283", "56457283")</f>
        <v/>
      </c>
      <c r="B197" t="n">
        <v>0.3354468599033816</v>
      </c>
    </row>
    <row r="198">
      <c r="A198">
        <f>HYPERLINK("https://stackoverflow.com/q/56535605", "56535605")</f>
        <v/>
      </c>
      <c r="B198" t="n">
        <v>0.4619654839076538</v>
      </c>
    </row>
    <row r="199">
      <c r="A199">
        <f>HYPERLINK("https://stackoverflow.com/q/56577667", "56577667")</f>
        <v/>
      </c>
      <c r="B199" t="n">
        <v>0.4054179978700744</v>
      </c>
    </row>
    <row r="200">
      <c r="A200">
        <f>HYPERLINK("https://stackoverflow.com/q/56816270", "56816270")</f>
        <v/>
      </c>
      <c r="B200" t="n">
        <v>0.3153104575163398</v>
      </c>
    </row>
    <row r="201">
      <c r="A201">
        <f>HYPERLINK("https://stackoverflow.com/q/56958594", "56958594")</f>
        <v/>
      </c>
      <c r="B201" t="n">
        <v>0.307190674053555</v>
      </c>
    </row>
    <row r="202">
      <c r="A202">
        <f>HYPERLINK("https://stackoverflow.com/q/56991934", "56991934")</f>
        <v/>
      </c>
      <c r="B202" t="n">
        <v>0.6130241090146751</v>
      </c>
    </row>
    <row r="203">
      <c r="A203">
        <f>HYPERLINK("https://stackoverflow.com/q/56993150", "56993150")</f>
        <v/>
      </c>
      <c r="B203" t="n">
        <v>0.286865314869766</v>
      </c>
    </row>
    <row r="204">
      <c r="A204">
        <f>HYPERLINK("https://stackoverflow.com/q/57007183", "57007183")</f>
        <v/>
      </c>
      <c r="B204" t="n">
        <v>0.5095209339774557</v>
      </c>
    </row>
    <row r="205">
      <c r="A205">
        <f>HYPERLINK("https://stackoverflow.com/q/57043373", "57043373")</f>
        <v/>
      </c>
      <c r="B205" t="n">
        <v>0.3484892224788299</v>
      </c>
    </row>
    <row r="206">
      <c r="A206">
        <f>HYPERLINK("https://stackoverflow.com/q/57205632", "57205632")</f>
        <v/>
      </c>
      <c r="B206" t="n">
        <v>0.445942265795207</v>
      </c>
    </row>
    <row r="207">
      <c r="A207">
        <f>HYPERLINK("https://stackoverflow.com/q/57225559", "57225559")</f>
        <v/>
      </c>
      <c r="B207" t="n">
        <v>0.3261723583271467</v>
      </c>
    </row>
    <row r="208">
      <c r="A208">
        <f>HYPERLINK("https://stackoverflow.com/q/57250350", "57250350")</f>
        <v/>
      </c>
      <c r="B208" t="n">
        <v>0.624630177514793</v>
      </c>
    </row>
    <row r="209">
      <c r="A209">
        <f>HYPERLINK("https://stackoverflow.com/q/57316318", "57316318")</f>
        <v/>
      </c>
      <c r="B209" t="n">
        <v>0.3599795882144125</v>
      </c>
    </row>
    <row r="210">
      <c r="A210">
        <f>HYPERLINK("https://stackoverflow.com/q/57325762", "57325762")</f>
        <v/>
      </c>
      <c r="B210" t="n">
        <v>0.2890400115141048</v>
      </c>
    </row>
    <row r="211">
      <c r="A211">
        <f>HYPERLINK("https://stackoverflow.com/q/57366982", "57366982")</f>
        <v/>
      </c>
      <c r="B211" t="n">
        <v>0.7849046706805327</v>
      </c>
    </row>
    <row r="212">
      <c r="A212">
        <f>HYPERLINK("https://stackoverflow.com/q/57419147", "57419147")</f>
        <v/>
      </c>
      <c r="B212" t="n">
        <v>0.3783024691358026</v>
      </c>
    </row>
    <row r="213">
      <c r="A213">
        <f>HYPERLINK("https://stackoverflow.com/q/57420814", "57420814")</f>
        <v/>
      </c>
      <c r="B213" t="n">
        <v>0.4407172002510985</v>
      </c>
    </row>
    <row r="214">
      <c r="A214">
        <f>HYPERLINK("https://stackoverflow.com/q/57425460", "57425460")</f>
        <v/>
      </c>
      <c r="B214" t="n">
        <v>0.4043587221285366</v>
      </c>
    </row>
    <row r="215">
      <c r="A215">
        <f>HYPERLINK("https://stackoverflow.com/q/57430121", "57430121")</f>
        <v/>
      </c>
      <c r="B215" t="n">
        <v>0.3730628286897169</v>
      </c>
    </row>
    <row r="216">
      <c r="A216">
        <f>HYPERLINK("https://stackoverflow.com/q/57461595", "57461595")</f>
        <v/>
      </c>
      <c r="B216" t="n">
        <v>0.3265941434044882</v>
      </c>
    </row>
    <row r="217">
      <c r="A217">
        <f>HYPERLINK("https://stackoverflow.com/q/57564400", "57564400")</f>
        <v/>
      </c>
      <c r="B217" t="n">
        <v>0.536570283179802</v>
      </c>
    </row>
    <row r="218">
      <c r="A218">
        <f>HYPERLINK("https://stackoverflow.com/q/57579133", "57579133")</f>
        <v/>
      </c>
      <c r="B218" t="n">
        <v>0.4046130293640254</v>
      </c>
    </row>
    <row r="219">
      <c r="A219">
        <f>HYPERLINK("https://stackoverflow.com/q/57584402", "57584402")</f>
        <v/>
      </c>
      <c r="B219" t="n">
        <v>0.487775115370962</v>
      </c>
    </row>
    <row r="220">
      <c r="A220">
        <f>HYPERLINK("https://stackoverflow.com/q/57617520", "57617520")</f>
        <v/>
      </c>
      <c r="B220" t="n">
        <v>0.2482506361323155</v>
      </c>
    </row>
    <row r="221">
      <c r="A221">
        <f>HYPERLINK("https://stackoverflow.com/q/57754071", "57754071")</f>
        <v/>
      </c>
      <c r="B221" t="n">
        <v>0.3178459119496855</v>
      </c>
    </row>
    <row r="222">
      <c r="A222">
        <f>HYPERLINK("https://stackoverflow.com/q/57795979", "57795979")</f>
        <v/>
      </c>
      <c r="B222" t="n">
        <v>0.4521256999705273</v>
      </c>
    </row>
    <row r="223">
      <c r="A223">
        <f>HYPERLINK("https://stackoverflow.com/q/57810829", "57810829")</f>
        <v/>
      </c>
      <c r="B223" t="n">
        <v>0.3895716759925393</v>
      </c>
    </row>
    <row r="224">
      <c r="A224">
        <f>HYPERLINK("https://stackoverflow.com/q/57833839", "57833839")</f>
        <v/>
      </c>
      <c r="B224" t="n">
        <v>0.530082281613462</v>
      </c>
    </row>
    <row r="225">
      <c r="A225">
        <f>HYPERLINK("https://stackoverflow.com/q/57859250", "57859250")</f>
        <v/>
      </c>
      <c r="B225" t="n">
        <v>0.578587516087516</v>
      </c>
    </row>
    <row r="226">
      <c r="A226">
        <f>HYPERLINK("https://stackoverflow.com/q/57867919", "57867919")</f>
        <v/>
      </c>
      <c r="B226" t="n">
        <v>0.334104938271605</v>
      </c>
    </row>
    <row r="227">
      <c r="A227">
        <f>HYPERLINK("https://stackoverflow.com/q/57885877", "57885877")</f>
        <v/>
      </c>
      <c r="B227" t="n">
        <v>0.3430939580133128</v>
      </c>
    </row>
    <row r="228">
      <c r="A228">
        <f>HYPERLINK("https://stackoverflow.com/q/57897359", "57897359")</f>
        <v/>
      </c>
      <c r="B228" t="n">
        <v>0.5654134016475789</v>
      </c>
    </row>
    <row r="229">
      <c r="A229">
        <f>HYPERLINK("https://stackoverflow.com/q/57928329", "57928329")</f>
        <v/>
      </c>
      <c r="B229" t="n">
        <v>0.6709529505582138</v>
      </c>
    </row>
    <row r="230">
      <c r="A230">
        <f>HYPERLINK("https://stackoverflow.com/q/57944759", "57944759")</f>
        <v/>
      </c>
      <c r="B230" t="n">
        <v>0.3916404612159328</v>
      </c>
    </row>
    <row r="231">
      <c r="A231">
        <f>HYPERLINK("https://stackoverflow.com/q/57996119", "57996119")</f>
        <v/>
      </c>
      <c r="B231" t="n">
        <v>0.5024821508255244</v>
      </c>
    </row>
    <row r="232">
      <c r="A232">
        <f>HYPERLINK("https://stackoverflow.com/q/58025822", "58025822")</f>
        <v/>
      </c>
      <c r="B232" t="n">
        <v>0.4043943533697633</v>
      </c>
    </row>
    <row r="233">
      <c r="A233">
        <f>HYPERLINK("https://stackoverflow.com/q/58124237", "58124237")</f>
        <v/>
      </c>
      <c r="B233" t="n">
        <v>0.2987637362637363</v>
      </c>
    </row>
    <row r="234">
      <c r="A234">
        <f>HYPERLINK("https://stackoverflow.com/q/58148729", "58148729")</f>
        <v/>
      </c>
      <c r="B234" t="n">
        <v>0.3418515895498899</v>
      </c>
    </row>
    <row r="235">
      <c r="A235">
        <f>HYPERLINK("https://stackoverflow.com/q/58174411", "58174411")</f>
        <v/>
      </c>
      <c r="B235" t="n">
        <v>0.6100583864118896</v>
      </c>
    </row>
    <row r="236">
      <c r="A236">
        <f>HYPERLINK("https://stackoverflow.com/q/58177425", "58177425")</f>
        <v/>
      </c>
      <c r="B236" t="n">
        <v>0.4841216216216216</v>
      </c>
    </row>
    <row r="237">
      <c r="A237">
        <f>HYPERLINK("https://stackoverflow.com/q/58182689", "58182689")</f>
        <v/>
      </c>
      <c r="B237" t="n">
        <v>0.409467846967847</v>
      </c>
    </row>
    <row r="238">
      <c r="A238">
        <f>HYPERLINK("https://stackoverflow.com/q/58200678", "58200678")</f>
        <v/>
      </c>
      <c r="B238" t="n">
        <v>0.6560251798561151</v>
      </c>
    </row>
    <row r="239">
      <c r="A239">
        <f>HYPERLINK("https://stackoverflow.com/q/58218403", "58218403")</f>
        <v/>
      </c>
      <c r="B239" t="n">
        <v>0.5989667747163696</v>
      </c>
    </row>
    <row r="240">
      <c r="A240">
        <f>HYPERLINK("https://stackoverflow.com/q/58293197", "58293197")</f>
        <v/>
      </c>
      <c r="B240" t="n">
        <v>0.3520100069013112</v>
      </c>
    </row>
    <row r="241">
      <c r="A241">
        <f>HYPERLINK("https://stackoverflow.com/q/58297072", "58297072")</f>
        <v/>
      </c>
      <c r="B241" t="n">
        <v>0.4931023194912083</v>
      </c>
    </row>
    <row r="242">
      <c r="A242">
        <f>HYPERLINK("https://stackoverflow.com/q/58317425", "58317425")</f>
        <v/>
      </c>
      <c r="B242" t="n">
        <v>0.3932034845496384</v>
      </c>
    </row>
    <row r="243">
      <c r="A243">
        <f>HYPERLINK("https://stackoverflow.com/q/58325530", "58325530")</f>
        <v/>
      </c>
      <c r="B243" t="n">
        <v>0.2930958132045088</v>
      </c>
    </row>
    <row r="244">
      <c r="A244">
        <f>HYPERLINK("https://stackoverflow.com/q/58384749", "58384749")</f>
        <v/>
      </c>
      <c r="B244" t="n">
        <v>0.3627389486260454</v>
      </c>
    </row>
    <row r="245">
      <c r="A245">
        <f>HYPERLINK("https://stackoverflow.com/q/58511291", "58511291")</f>
        <v/>
      </c>
      <c r="B245" t="n">
        <v>0.4592284788180311</v>
      </c>
    </row>
    <row r="246">
      <c r="A246">
        <f>HYPERLINK("https://stackoverflow.com/q/58546520", "58546520")</f>
        <v/>
      </c>
      <c r="B246" t="n">
        <v>0.5818044503389331</v>
      </c>
    </row>
    <row r="247">
      <c r="A247">
        <f>HYPERLINK("https://stackoverflow.com/q/58580506", "58580506")</f>
        <v/>
      </c>
      <c r="B247" t="n">
        <v>0.2327650517816395</v>
      </c>
    </row>
    <row r="248">
      <c r="A248">
        <f>HYPERLINK("https://stackoverflow.com/q/58602509", "58602509")</f>
        <v/>
      </c>
      <c r="B248" t="n">
        <v>0.3796152518978607</v>
      </c>
    </row>
    <row r="249">
      <c r="A249">
        <f>HYPERLINK("https://stackoverflow.com/q/58628659", "58628659")</f>
        <v/>
      </c>
      <c r="B249" t="n">
        <v>0.3317431561996779</v>
      </c>
    </row>
    <row r="250">
      <c r="A250">
        <f>HYPERLINK("https://stackoverflow.com/q/58629272", "58629272")</f>
        <v/>
      </c>
      <c r="B250" t="n">
        <v>0.3886300198091123</v>
      </c>
    </row>
    <row r="251">
      <c r="A251">
        <f>HYPERLINK("https://stackoverflow.com/q/58646976", "58646976")</f>
        <v/>
      </c>
      <c r="B251" t="n">
        <v>0.6234591354272206</v>
      </c>
    </row>
    <row r="252">
      <c r="A252">
        <f>HYPERLINK("https://stackoverflow.com/q/58649436", "58649436")</f>
        <v/>
      </c>
      <c r="B252" t="n">
        <v>0.7149671636492723</v>
      </c>
    </row>
    <row r="253">
      <c r="A253">
        <f>HYPERLINK("https://stackoverflow.com/q/58719818", "58719818")</f>
        <v/>
      </c>
      <c r="B253" t="n">
        <v>0.41677760028399</v>
      </c>
    </row>
    <row r="254">
      <c r="A254">
        <f>HYPERLINK("https://stackoverflow.com/q/58804457", "58804457")</f>
        <v/>
      </c>
      <c r="B254" t="n">
        <v>0.4644367991845056</v>
      </c>
    </row>
    <row r="255">
      <c r="A255">
        <f>HYPERLINK("https://stackoverflow.com/q/58840472", "58840472")</f>
        <v/>
      </c>
      <c r="B255" t="n">
        <v>0.3307083997873472</v>
      </c>
    </row>
    <row r="256">
      <c r="A256">
        <f>HYPERLINK("https://stackoverflow.com/q/58937485", "58937485")</f>
        <v/>
      </c>
      <c r="B256" t="n">
        <v>0.3620846313603323</v>
      </c>
    </row>
    <row r="257">
      <c r="A257">
        <f>HYPERLINK("https://stackoverflow.com/q/58956948", "58956948")</f>
        <v/>
      </c>
      <c r="B257" t="n">
        <v>0.3308051715309779</v>
      </c>
    </row>
    <row r="258">
      <c r="A258">
        <f>HYPERLINK("https://stackoverflow.com/q/59018968", "59018968")</f>
        <v/>
      </c>
      <c r="B258" t="n">
        <v>0.4793168168168168</v>
      </c>
    </row>
    <row r="259">
      <c r="A259">
        <f>HYPERLINK("https://stackoverflow.com/q/59029108", "59029108")</f>
        <v/>
      </c>
      <c r="B259" t="n">
        <v>0.2543671248568156</v>
      </c>
    </row>
    <row r="260">
      <c r="A260">
        <f>HYPERLINK("https://stackoverflow.com/q/59118573", "59118573")</f>
        <v/>
      </c>
      <c r="B260" t="n">
        <v>0.5838940648723259</v>
      </c>
    </row>
    <row r="261">
      <c r="A261">
        <f>HYPERLINK("https://stackoverflow.com/q/59199858", "59199858")</f>
        <v/>
      </c>
      <c r="B261" t="n">
        <v>0.5211709886547813</v>
      </c>
    </row>
    <row r="262">
      <c r="A262">
        <f>HYPERLINK("https://stackoverflow.com/q/59263581", "59263581")</f>
        <v/>
      </c>
      <c r="B262" t="n">
        <v>0.3714196462898885</v>
      </c>
    </row>
    <row r="263">
      <c r="A263">
        <f>HYPERLINK("https://stackoverflow.com/q/59427077", "59427077")</f>
        <v/>
      </c>
      <c r="B263" t="n">
        <v>0.3602011494252874</v>
      </c>
    </row>
    <row r="264">
      <c r="A264">
        <f>HYPERLINK("https://stackoverflow.com/q/59527840", "59527840")</f>
        <v/>
      </c>
      <c r="B264" t="n">
        <v>0.5379789272030652</v>
      </c>
    </row>
    <row r="265">
      <c r="A265">
        <f>HYPERLINK("https://stackoverflow.com/q/59764363", "59764363")</f>
        <v/>
      </c>
      <c r="B265" t="n">
        <v>0.4945660182729147</v>
      </c>
    </row>
    <row r="266">
      <c r="A266">
        <f>HYPERLINK("https://stackoverflow.com/q/59783806", "59783806")</f>
        <v/>
      </c>
      <c r="B266" t="n">
        <v>0.3799603174603174</v>
      </c>
    </row>
    <row r="267">
      <c r="A267">
        <f>HYPERLINK("https://stackoverflow.com/q/59834480", "59834480")</f>
        <v/>
      </c>
      <c r="B267" t="n">
        <v>0.4830828779599272</v>
      </c>
    </row>
    <row r="268">
      <c r="A268">
        <f>HYPERLINK("https://stackoverflow.com/q/60010596", "60010596")</f>
        <v/>
      </c>
      <c r="B268" t="n">
        <v>0.3790053019824804</v>
      </c>
    </row>
    <row r="269">
      <c r="A269">
        <f>HYPERLINK("https://stackoverflow.com/q/60396720", "60396720")</f>
        <v/>
      </c>
      <c r="B269" t="n">
        <v>0.3000535773161886</v>
      </c>
    </row>
    <row r="270">
      <c r="A270">
        <f>HYPERLINK("https://stackoverflow.com/q/60513317", "60513317")</f>
        <v/>
      </c>
      <c r="B270" t="n">
        <v>0.3019695787831513</v>
      </c>
    </row>
    <row r="271">
      <c r="A271">
        <f>HYPERLINK("https://stackoverflow.com/q/60644070", "60644070")</f>
        <v/>
      </c>
      <c r="B271" t="n">
        <v>0.436675545408422</v>
      </c>
    </row>
    <row r="272">
      <c r="A272">
        <f>HYPERLINK("https://stackoverflow.com/q/61452894", "61452894")</f>
        <v/>
      </c>
      <c r="B272" t="n">
        <v>0.510494320198793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