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8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HYPERLINK("https://stackoverflow.com/q/359717", "359717")</f>
        <v/>
      </c>
      <c r="B2" t="n">
        <v>0.2985289283366207</v>
      </c>
    </row>
    <row r="3">
      <c r="A3">
        <f>HYPERLINK("https://stackoverflow.com/q/2377082", "2377082")</f>
        <v/>
      </c>
      <c r="B3" t="n">
        <v>0.3303678678678679</v>
      </c>
    </row>
    <row r="4">
      <c r="A4">
        <f>HYPERLINK("https://stackoverflow.com/q/7048854", "7048854")</f>
        <v/>
      </c>
      <c r="B4" t="n">
        <v>0.2985289283366206</v>
      </c>
    </row>
    <row r="5">
      <c r="A5">
        <f>HYPERLINK("https://stackoverflow.com/q/7383641", "7383641")</f>
        <v/>
      </c>
      <c r="B5" t="n">
        <v>0.3053791377983064</v>
      </c>
    </row>
    <row r="6">
      <c r="A6">
        <f>HYPERLINK("https://stackoverflow.com/q/7699717", "7699717")</f>
        <v/>
      </c>
      <c r="B6" t="n">
        <v>0.4340818622360679</v>
      </c>
    </row>
    <row r="7">
      <c r="A7">
        <f>HYPERLINK("https://stackoverflow.com/q/7839597", "7839597")</f>
        <v/>
      </c>
      <c r="B7" t="n">
        <v>0.7914037366988369</v>
      </c>
    </row>
    <row r="8">
      <c r="A8">
        <f>HYPERLINK("https://stackoverflow.com/q/9041860", "9041860")</f>
        <v/>
      </c>
      <c r="B8" t="n">
        <v>0.5065993788819877</v>
      </c>
    </row>
    <row r="9">
      <c r="A9">
        <f>HYPERLINK("https://stackoverflow.com/q/11064969", "11064969")</f>
        <v/>
      </c>
      <c r="B9" t="n">
        <v>0.694315044858523</v>
      </c>
    </row>
    <row r="10">
      <c r="A10">
        <f>HYPERLINK("https://stackoverflow.com/q/11248169", "11248169")</f>
        <v/>
      </c>
      <c r="B10" t="n">
        <v>0.3443930041152263</v>
      </c>
    </row>
    <row r="11">
      <c r="A11">
        <f>HYPERLINK("https://stackoverflow.com/q/11698968", "11698968")</f>
        <v/>
      </c>
      <c r="B11" t="n">
        <v>0.4377980448259419</v>
      </c>
    </row>
    <row r="12">
      <c r="A12">
        <f>HYPERLINK("https://stackoverflow.com/q/12020334", "12020334")</f>
        <v/>
      </c>
      <c r="B12" t="n">
        <v>0.5675071530758226</v>
      </c>
    </row>
    <row r="13">
      <c r="A13">
        <f>HYPERLINK("https://stackoverflow.com/q/14475459", "14475459")</f>
        <v/>
      </c>
      <c r="B13" t="n">
        <v>0.3734965635738832</v>
      </c>
    </row>
    <row r="14">
      <c r="A14">
        <f>HYPERLINK("https://stackoverflow.com/q/15239231", "15239231")</f>
        <v/>
      </c>
      <c r="B14" t="n">
        <v>0.4136269276393831</v>
      </c>
    </row>
    <row r="15">
      <c r="A15">
        <f>HYPERLINK("https://stackoverflow.com/q/16942433", "16942433")</f>
        <v/>
      </c>
      <c r="B15" t="n">
        <v>0.5859159779614325</v>
      </c>
    </row>
    <row r="16">
      <c r="A16">
        <f>HYPERLINK("https://stackoverflow.com/q/17220341", "17220341")</f>
        <v/>
      </c>
      <c r="B16" t="n">
        <v>0.2819899817850637</v>
      </c>
    </row>
    <row r="17">
      <c r="A17">
        <f>HYPERLINK("https://stackoverflow.com/q/17575941", "17575941")</f>
        <v/>
      </c>
      <c r="B17" t="n">
        <v>0.7332187033482619</v>
      </c>
    </row>
    <row r="18">
      <c r="A18">
        <f>HYPERLINK("https://stackoverflow.com/q/17801810", "17801810")</f>
        <v/>
      </c>
      <c r="B18" t="n">
        <v>0.3879437869822485</v>
      </c>
    </row>
    <row r="19">
      <c r="A19">
        <f>HYPERLINK("https://stackoverflow.com/q/17886545", "17886545")</f>
        <v/>
      </c>
      <c r="B19" t="n">
        <v>0.5317863595302621</v>
      </c>
    </row>
    <row r="20">
      <c r="A20">
        <f>HYPERLINK("https://stackoverflow.com/q/18580277", "18580277")</f>
        <v/>
      </c>
      <c r="B20" t="n">
        <v>0.624404761904762</v>
      </c>
    </row>
    <row r="21">
      <c r="A21">
        <f>HYPERLINK("https://stackoverflow.com/q/19112286", "19112286")</f>
        <v/>
      </c>
      <c r="B21" t="n">
        <v>0.4380186721991701</v>
      </c>
    </row>
    <row r="22">
      <c r="A22">
        <f>HYPERLINK("https://stackoverflow.com/q/19796320", "19796320")</f>
        <v/>
      </c>
      <c r="B22" t="n">
        <v>0.3581246401842257</v>
      </c>
    </row>
    <row r="23">
      <c r="A23">
        <f>HYPERLINK("https://stackoverflow.com/q/21422363", "21422363")</f>
        <v/>
      </c>
      <c r="B23" t="n">
        <v>0.3221899224806202</v>
      </c>
    </row>
    <row r="24">
      <c r="A24">
        <f>HYPERLINK("https://stackoverflow.com/q/22244681", "22244681")</f>
        <v/>
      </c>
      <c r="B24" t="n">
        <v>0.4774933065595716</v>
      </c>
    </row>
    <row r="25">
      <c r="A25">
        <f>HYPERLINK("https://stackoverflow.com/q/23695745", "23695745")</f>
        <v/>
      </c>
      <c r="B25" t="n">
        <v>0.5587962962962963</v>
      </c>
    </row>
    <row r="26">
      <c r="A26">
        <f>HYPERLINK("https://stackoverflow.com/q/24064506", "24064506")</f>
        <v/>
      </c>
      <c r="B26" t="n">
        <v>0.5355893433799785</v>
      </c>
    </row>
    <row r="27">
      <c r="A27">
        <f>HYPERLINK("https://stackoverflow.com/q/24135734", "24135734")</f>
        <v/>
      </c>
      <c r="B27" t="n">
        <v>0.3503217200251099</v>
      </c>
    </row>
    <row r="28">
      <c r="A28">
        <f>HYPERLINK("https://stackoverflow.com/q/25617442", "25617442")</f>
        <v/>
      </c>
      <c r="B28" t="n">
        <v>0.4500038473376424</v>
      </c>
    </row>
    <row r="29">
      <c r="A29">
        <f>HYPERLINK("https://stackoverflow.com/q/25950980", "25950980")</f>
        <v/>
      </c>
      <c r="B29" t="n">
        <v>0.3234195402298851</v>
      </c>
    </row>
    <row r="30">
      <c r="A30">
        <f>HYPERLINK("https://stackoverflow.com/q/27223147", "27223147")</f>
        <v/>
      </c>
      <c r="B30" t="n">
        <v>0.4784477124183006</v>
      </c>
    </row>
    <row r="31">
      <c r="A31">
        <f>HYPERLINK("https://stackoverflow.com/q/28769714", "28769714")</f>
        <v/>
      </c>
      <c r="B31" t="n">
        <v>0.443331928049466</v>
      </c>
    </row>
    <row r="32">
      <c r="A32">
        <f>HYPERLINK("https://stackoverflow.com/q/29623135", "29623135")</f>
        <v/>
      </c>
      <c r="B32" t="n">
        <v>0.5823702351987023</v>
      </c>
    </row>
    <row r="33">
      <c r="A33">
        <f>HYPERLINK("https://stackoverflow.com/q/30531307", "30531307")</f>
        <v/>
      </c>
      <c r="B33" t="n">
        <v>0.426569264069264</v>
      </c>
    </row>
    <row r="34">
      <c r="A34">
        <f>HYPERLINK("https://stackoverflow.com/q/31145919", "31145919")</f>
        <v/>
      </c>
      <c r="B34" t="n">
        <v>0.4774933065595716</v>
      </c>
    </row>
    <row r="35">
      <c r="A35">
        <f>HYPERLINK("https://stackoverflow.com/q/31481379", "31481379")</f>
        <v/>
      </c>
      <c r="B35" t="n">
        <v>0.5720332018408942</v>
      </c>
    </row>
    <row r="36">
      <c r="A36">
        <f>HYPERLINK("https://stackoverflow.com/q/31545374", "31545374")</f>
        <v/>
      </c>
      <c r="B36" t="n">
        <v>0.3104463899697363</v>
      </c>
    </row>
    <row r="37">
      <c r="A37">
        <f>HYPERLINK("https://stackoverflow.com/q/31980317", "31980317")</f>
        <v/>
      </c>
      <c r="B37" t="n">
        <v>0.6699481074481075</v>
      </c>
    </row>
    <row r="38">
      <c r="A38">
        <f>HYPERLINK("https://stackoverflow.com/q/32512054", "32512054")</f>
        <v/>
      </c>
      <c r="B38" t="n">
        <v>0.5694098949695965</v>
      </c>
    </row>
    <row r="39">
      <c r="A39">
        <f>HYPERLINK("https://stackoverflow.com/q/32772409", "32772409")</f>
        <v/>
      </c>
      <c r="B39" t="n">
        <v>0.5525562040639862</v>
      </c>
    </row>
    <row r="40">
      <c r="A40">
        <f>HYPERLINK("https://stackoverflow.com/q/33282820", "33282820")</f>
        <v/>
      </c>
      <c r="B40" t="n">
        <v>0.3711580086580086</v>
      </c>
    </row>
    <row r="41">
      <c r="A41">
        <f>HYPERLINK("https://stackoverflow.com/q/34631941", "34631941")</f>
        <v/>
      </c>
      <c r="B41" t="n">
        <v>0.4356211317418214</v>
      </c>
    </row>
    <row r="42">
      <c r="A42">
        <f>HYPERLINK("https://stackoverflow.com/q/34916160", "34916160")</f>
        <v/>
      </c>
      <c r="B42" t="n">
        <v>0.5354997172745265</v>
      </c>
    </row>
    <row r="43">
      <c r="A43">
        <f>HYPERLINK("https://stackoverflow.com/q/36760509", "36760509")</f>
        <v/>
      </c>
      <c r="B43" t="n">
        <v>0.256236229146994</v>
      </c>
    </row>
    <row r="44">
      <c r="A44">
        <f>HYPERLINK("https://stackoverflow.com/q/36936830", "36936830")</f>
        <v/>
      </c>
      <c r="B44" t="n">
        <v>0.314605406139636</v>
      </c>
    </row>
    <row r="45">
      <c r="A45">
        <f>HYPERLINK("https://stackoverflow.com/q/38736141", "38736141")</f>
        <v/>
      </c>
      <c r="B45" t="n">
        <v>0.3736726685133888</v>
      </c>
    </row>
    <row r="46">
      <c r="A46">
        <f>HYPERLINK("https://stackoverflow.com/q/40935625", "40935625")</f>
        <v/>
      </c>
      <c r="B46" t="n">
        <v>0.7400486827033219</v>
      </c>
    </row>
    <row r="47">
      <c r="A47">
        <f>HYPERLINK("https://stackoverflow.com/q/41063794", "41063794")</f>
        <v/>
      </c>
      <c r="B47" t="n">
        <v>0.4593437259430331</v>
      </c>
    </row>
    <row r="48">
      <c r="A48">
        <f>HYPERLINK("https://stackoverflow.com/q/41469924", "41469924")</f>
        <v/>
      </c>
      <c r="B48" t="n">
        <v>0.4004416282642088</v>
      </c>
    </row>
    <row r="49">
      <c r="A49">
        <f>HYPERLINK("https://stackoverflow.com/q/41905258", "41905258")</f>
        <v/>
      </c>
      <c r="B49" t="n">
        <v>0.3590790217698615</v>
      </c>
    </row>
    <row r="50">
      <c r="A50">
        <f>HYPERLINK("https://stackoverflow.com/q/42313976", "42313976")</f>
        <v/>
      </c>
      <c r="B50" t="n">
        <v>0.4006995133819952</v>
      </c>
    </row>
    <row r="51">
      <c r="A51">
        <f>HYPERLINK("https://stackoverflow.com/q/42506938", "42506938")</f>
        <v/>
      </c>
      <c r="B51" t="n">
        <v>0.3819938710952946</v>
      </c>
    </row>
    <row r="52">
      <c r="A52">
        <f>HYPERLINK("https://stackoverflow.com/q/42658036", "42658036")</f>
        <v/>
      </c>
      <c r="B52" t="n">
        <v>0.2658405954974583</v>
      </c>
    </row>
    <row r="53">
      <c r="A53">
        <f>HYPERLINK("https://stackoverflow.com/q/42809056", "42809056")</f>
        <v/>
      </c>
      <c r="B53" t="n">
        <v>0.5263490164805955</v>
      </c>
    </row>
    <row r="54">
      <c r="A54">
        <f>HYPERLINK("https://stackoverflow.com/q/42841546", "42841546")</f>
        <v/>
      </c>
      <c r="B54" t="n">
        <v>0.4134726343554237</v>
      </c>
    </row>
    <row r="55">
      <c r="A55">
        <f>HYPERLINK("https://stackoverflow.com/q/43045887", "43045887")</f>
        <v/>
      </c>
      <c r="B55" t="n">
        <v>0.6378753753753753</v>
      </c>
    </row>
    <row r="56">
      <c r="A56">
        <f>HYPERLINK("https://stackoverflow.com/q/43164321", "43164321")</f>
        <v/>
      </c>
      <c r="B56" t="n">
        <v>0.5361842105263158</v>
      </c>
    </row>
    <row r="57">
      <c r="A57">
        <f>HYPERLINK("https://stackoverflow.com/q/43454540", "43454540")</f>
        <v/>
      </c>
      <c r="B57" t="n">
        <v>0.4349600086467791</v>
      </c>
    </row>
    <row r="58">
      <c r="A58">
        <f>HYPERLINK("https://stackoverflow.com/q/44025410", "44025410")</f>
        <v/>
      </c>
      <c r="B58" t="n">
        <v>0.4835777300906056</v>
      </c>
    </row>
    <row r="59">
      <c r="A59">
        <f>HYPERLINK("https://stackoverflow.com/q/44102892", "44102892")</f>
        <v/>
      </c>
      <c r="B59" t="n">
        <v>0.4897581934452438</v>
      </c>
    </row>
    <row r="60">
      <c r="A60">
        <f>HYPERLINK("https://stackoverflow.com/q/44136328", "44136328")</f>
        <v/>
      </c>
      <c r="B60" t="n">
        <v>0.6298898750821827</v>
      </c>
    </row>
    <row r="61">
      <c r="A61">
        <f>HYPERLINK("https://stackoverflow.com/q/44140332", "44140332")</f>
        <v/>
      </c>
      <c r="B61" t="n">
        <v>0.4117678725236865</v>
      </c>
    </row>
    <row r="62">
      <c r="A62">
        <f>HYPERLINK("https://stackoverflow.com/q/44510491", "44510491")</f>
        <v/>
      </c>
      <c r="B62" t="n">
        <v>0.4157695374800638</v>
      </c>
    </row>
    <row r="63">
      <c r="A63">
        <f>HYPERLINK("https://stackoverflow.com/q/44528282", "44528282")</f>
        <v/>
      </c>
      <c r="B63" t="n">
        <v>0.4453647925033468</v>
      </c>
    </row>
    <row r="64">
      <c r="A64">
        <f>HYPERLINK("https://stackoverflow.com/q/44789178", "44789178")</f>
        <v/>
      </c>
      <c r="B64" t="n">
        <v>0.5482142857142858</v>
      </c>
    </row>
    <row r="65">
      <c r="A65">
        <f>HYPERLINK("https://stackoverflow.com/q/44920041", "44920041")</f>
        <v/>
      </c>
      <c r="B65" t="n">
        <v>0.5360534256301031</v>
      </c>
    </row>
    <row r="66">
      <c r="A66">
        <f>HYPERLINK("https://stackoverflow.com/q/45120914", "45120914")</f>
        <v/>
      </c>
      <c r="B66" t="n">
        <v>0.3861074270557028</v>
      </c>
    </row>
    <row r="67">
      <c r="A67">
        <f>HYPERLINK("https://stackoverflow.com/q/45425713", "45425713")</f>
        <v/>
      </c>
      <c r="B67" t="n">
        <v>0.5363271604938271</v>
      </c>
    </row>
    <row r="68">
      <c r="A68">
        <f>HYPERLINK("https://stackoverflow.com/q/45470211", "45470211")</f>
        <v/>
      </c>
      <c r="B68" t="n">
        <v>0.3321114823063598</v>
      </c>
    </row>
    <row r="69">
      <c r="A69">
        <f>HYPERLINK("https://stackoverflow.com/q/45480663", "45480663")</f>
        <v/>
      </c>
      <c r="B69" t="n">
        <v>0.5615138067061144</v>
      </c>
    </row>
    <row r="70">
      <c r="A70">
        <f>HYPERLINK("https://stackoverflow.com/q/45511290", "45511290")</f>
        <v/>
      </c>
      <c r="B70" t="n">
        <v>0.4668927648578811</v>
      </c>
    </row>
    <row r="71">
      <c r="A71">
        <f>HYPERLINK("https://stackoverflow.com/q/45555969", "45555969")</f>
        <v/>
      </c>
      <c r="B71" t="n">
        <v>0.4201642335766423</v>
      </c>
    </row>
    <row r="72">
      <c r="A72">
        <f>HYPERLINK("https://stackoverflow.com/q/45672938", "45672938")</f>
        <v/>
      </c>
      <c r="B72" t="n">
        <v>0.2634229676961306</v>
      </c>
    </row>
    <row r="73">
      <c r="A73">
        <f>HYPERLINK("https://stackoverflow.com/q/45731288", "45731288")</f>
        <v/>
      </c>
      <c r="B73" t="n">
        <v>0.3908524904214559</v>
      </c>
    </row>
    <row r="74">
      <c r="A74">
        <f>HYPERLINK("https://stackoverflow.com/q/45802802", "45802802")</f>
        <v/>
      </c>
      <c r="B74" t="n">
        <v>0.3343430596768875</v>
      </c>
    </row>
    <row r="75">
      <c r="A75">
        <f>HYPERLINK("https://stackoverflow.com/q/46016758", "46016758")</f>
        <v/>
      </c>
      <c r="B75" t="n">
        <v>0.3037886259040105</v>
      </c>
    </row>
    <row r="76">
      <c r="A76">
        <f>HYPERLINK("https://stackoverflow.com/q/46211514", "46211514")</f>
        <v/>
      </c>
      <c r="B76" t="n">
        <v>0.3009370015948963</v>
      </c>
    </row>
    <row r="77">
      <c r="A77">
        <f>HYPERLINK("https://stackoverflow.com/q/46250017", "46250017")</f>
        <v/>
      </c>
      <c r="B77" t="n">
        <v>0.372164694280079</v>
      </c>
    </row>
    <row r="78">
      <c r="A78">
        <f>HYPERLINK("https://stackoverflow.com/q/46336305", "46336305")</f>
        <v/>
      </c>
      <c r="B78" t="n">
        <v>0.3370694022289767</v>
      </c>
    </row>
    <row r="79">
      <c r="A79">
        <f>HYPERLINK("https://stackoverflow.com/q/46348449", "46348449")</f>
        <v/>
      </c>
      <c r="B79" t="n">
        <v>0.6188037785260008</v>
      </c>
    </row>
    <row r="80">
      <c r="A80">
        <f>HYPERLINK("https://stackoverflow.com/q/46493441", "46493441")</f>
        <v/>
      </c>
      <c r="B80" t="n">
        <v>0.2739556416881997</v>
      </c>
    </row>
    <row r="81">
      <c r="A81">
        <f>HYPERLINK("https://stackoverflow.com/q/46495006", "46495006")</f>
        <v/>
      </c>
      <c r="B81" t="n">
        <v>0.662278883360973</v>
      </c>
    </row>
    <row r="82">
      <c r="A82">
        <f>HYPERLINK("https://stackoverflow.com/q/46541679", "46541679")</f>
        <v/>
      </c>
      <c r="B82" t="n">
        <v>0.3584830866807611</v>
      </c>
    </row>
    <row r="83">
      <c r="A83">
        <f>HYPERLINK("https://stackoverflow.com/q/46558510", "46558510")</f>
        <v/>
      </c>
      <c r="B83" t="n">
        <v>0.4057835820895522</v>
      </c>
    </row>
    <row r="84">
      <c r="A84">
        <f>HYPERLINK("https://stackoverflow.com/q/46574894", "46574894")</f>
        <v/>
      </c>
      <c r="B84" t="n">
        <v>0.3370694022289767</v>
      </c>
    </row>
    <row r="85">
      <c r="A85">
        <f>HYPERLINK("https://stackoverflow.com/q/46614237", "46614237")</f>
        <v/>
      </c>
      <c r="B85" t="n">
        <v>0.3343676122931442</v>
      </c>
    </row>
    <row r="86">
      <c r="A86">
        <f>HYPERLINK("https://stackoverflow.com/q/46705213", "46705213")</f>
        <v/>
      </c>
      <c r="B86" t="n">
        <v>0.3867983467896963</v>
      </c>
    </row>
    <row r="87">
      <c r="A87">
        <f>HYPERLINK("https://stackoverflow.com/q/46732318", "46732318")</f>
        <v/>
      </c>
      <c r="B87" t="n">
        <v>0.5406309426786199</v>
      </c>
    </row>
    <row r="88">
      <c r="A88">
        <f>HYPERLINK("https://stackoverflow.com/q/46966587", "46966587")</f>
        <v/>
      </c>
      <c r="B88" t="n">
        <v>0.3740942028985507</v>
      </c>
    </row>
    <row r="89">
      <c r="A89">
        <f>HYPERLINK("https://stackoverflow.com/q/46976482", "46976482")</f>
        <v/>
      </c>
      <c r="B89" t="n">
        <v>0.6667077580539119</v>
      </c>
    </row>
    <row r="90">
      <c r="A90">
        <f>HYPERLINK("https://stackoverflow.com/q/47013133", "47013133")</f>
        <v/>
      </c>
      <c r="B90" t="n">
        <v>0.2914896128423041</v>
      </c>
    </row>
    <row r="91">
      <c r="A91">
        <f>HYPERLINK("https://stackoverflow.com/q/47194231", "47194231")</f>
        <v/>
      </c>
      <c r="B91" t="n">
        <v>0.4540470494417863</v>
      </c>
    </row>
    <row r="92">
      <c r="A92">
        <f>HYPERLINK("https://stackoverflow.com/q/47442099", "47442099")</f>
        <v/>
      </c>
      <c r="B92" t="n">
        <v>0.6425963565191208</v>
      </c>
    </row>
    <row r="93">
      <c r="A93">
        <f>HYPERLINK("https://stackoverflow.com/q/47505898", "47505898")</f>
        <v/>
      </c>
      <c r="B93" t="n">
        <v>0.4092432950191571</v>
      </c>
    </row>
    <row r="94">
      <c r="A94">
        <f>HYPERLINK("https://stackoverflow.com/q/47795639", "47795639")</f>
        <v/>
      </c>
      <c r="B94" t="n">
        <v>0.4398946360153257</v>
      </c>
    </row>
    <row r="95">
      <c r="A95">
        <f>HYPERLINK("https://stackoverflow.com/q/47886587", "47886587")</f>
        <v/>
      </c>
      <c r="B95" t="n">
        <v>0.3665072859744991</v>
      </c>
    </row>
    <row r="96">
      <c r="A96">
        <f>HYPERLINK("https://stackoverflow.com/q/48284673", "48284673")</f>
        <v/>
      </c>
      <c r="B96" t="n">
        <v>0.3239379084967321</v>
      </c>
    </row>
    <row r="97">
      <c r="A97">
        <f>HYPERLINK("https://stackoverflow.com/q/48385134", "48385134")</f>
        <v/>
      </c>
      <c r="B97" t="n">
        <v>0.3206120943952802</v>
      </c>
    </row>
    <row r="98">
      <c r="A98">
        <f>HYPERLINK("https://stackoverflow.com/q/48443288", "48443288")</f>
        <v/>
      </c>
      <c r="B98" t="n">
        <v>0.4291154633896569</v>
      </c>
    </row>
    <row r="99">
      <c r="A99">
        <f>HYPERLINK("https://stackoverflow.com/q/48525962", "48525962")</f>
        <v/>
      </c>
      <c r="B99" t="n">
        <v>0.8421852646638055</v>
      </c>
    </row>
    <row r="100">
      <c r="A100">
        <f>HYPERLINK("https://stackoverflow.com/q/48621279", "48621279")</f>
        <v/>
      </c>
      <c r="B100" t="n">
        <v>0.3847222222222222</v>
      </c>
    </row>
    <row r="101">
      <c r="A101">
        <f>HYPERLINK("https://stackoverflow.com/q/48842439", "48842439")</f>
        <v/>
      </c>
      <c r="B101" t="n">
        <v>0.2192049808429119</v>
      </c>
    </row>
    <row r="102">
      <c r="A102">
        <f>HYPERLINK("https://stackoverflow.com/q/48891615", "48891615")</f>
        <v/>
      </c>
      <c r="B102" t="n">
        <v>0.5151270456503014</v>
      </c>
    </row>
    <row r="103">
      <c r="A103">
        <f>HYPERLINK("https://stackoverflow.com/q/49035373", "49035373")</f>
        <v/>
      </c>
      <c r="B103" t="n">
        <v>0.4062118437118437</v>
      </c>
    </row>
    <row r="104">
      <c r="A104">
        <f>HYPERLINK("https://stackoverflow.com/q/49175094", "49175094")</f>
        <v/>
      </c>
      <c r="B104" t="n">
        <v>0.476676245210728</v>
      </c>
    </row>
    <row r="105">
      <c r="A105">
        <f>HYPERLINK("https://stackoverflow.com/q/49261726", "49261726")</f>
        <v/>
      </c>
      <c r="B105" t="n">
        <v>0.3397711921648092</v>
      </c>
    </row>
    <row r="106">
      <c r="A106">
        <f>HYPERLINK("https://stackoverflow.com/q/49286426", "49286426")</f>
        <v/>
      </c>
      <c r="B106" t="n">
        <v>0.3278243847874721</v>
      </c>
    </row>
    <row r="107">
      <c r="A107">
        <f>HYPERLINK("https://stackoverflow.com/q/49553459", "49553459")</f>
        <v/>
      </c>
      <c r="B107" t="n">
        <v>0.2543307804522247</v>
      </c>
    </row>
    <row r="108">
      <c r="A108">
        <f>HYPERLINK("https://stackoverflow.com/q/49573392", "49573392")</f>
        <v/>
      </c>
      <c r="B108" t="n">
        <v>0.6112554529124967</v>
      </c>
    </row>
    <row r="109">
      <c r="A109">
        <f>HYPERLINK("https://stackoverflow.com/q/49747691", "49747691")</f>
        <v/>
      </c>
      <c r="B109" t="n">
        <v>0.4206293157564344</v>
      </c>
    </row>
    <row r="110">
      <c r="A110">
        <f>HYPERLINK("https://stackoverflow.com/q/49789544", "49789544")</f>
        <v/>
      </c>
      <c r="B110" t="n">
        <v>0.6233250526949714</v>
      </c>
    </row>
    <row r="111">
      <c r="A111">
        <f>HYPERLINK("https://stackoverflow.com/q/50024563", "50024563")</f>
        <v/>
      </c>
      <c r="B111" t="n">
        <v>0.3310035116153431</v>
      </c>
    </row>
    <row r="112">
      <c r="A112">
        <f>HYPERLINK("https://stackoverflow.com/q/50027522", "50027522")</f>
        <v/>
      </c>
      <c r="B112" t="n">
        <v>0.2880095332018409</v>
      </c>
    </row>
    <row r="113">
      <c r="A113">
        <f>HYPERLINK("https://stackoverflow.com/q/50084095", "50084095")</f>
        <v/>
      </c>
      <c r="B113" t="n">
        <v>0.5160467671060891</v>
      </c>
    </row>
    <row r="114">
      <c r="A114">
        <f>HYPERLINK("https://stackoverflow.com/q/50102219", "50102219")</f>
        <v/>
      </c>
      <c r="B114" t="n">
        <v>0.4024399399399399</v>
      </c>
    </row>
    <row r="115">
      <c r="A115">
        <f>HYPERLINK("https://stackoverflow.com/q/50149635", "50149635")</f>
        <v/>
      </c>
      <c r="B115" t="n">
        <v>0.4536845730027547</v>
      </c>
    </row>
    <row r="116">
      <c r="A116">
        <f>HYPERLINK("https://stackoverflow.com/q/50184405", "50184405")</f>
        <v/>
      </c>
      <c r="B116" t="n">
        <v>0.3508597883597884</v>
      </c>
    </row>
    <row r="117">
      <c r="A117">
        <f>HYPERLINK("https://stackoverflow.com/q/50613764", "50613764")</f>
        <v/>
      </c>
      <c r="B117" t="n">
        <v>0.5461785938480853</v>
      </c>
    </row>
    <row r="118">
      <c r="A118">
        <f>HYPERLINK("https://stackoverflow.com/q/50730545", "50730545")</f>
        <v/>
      </c>
      <c r="B118" t="n">
        <v>0.4037228796844182</v>
      </c>
    </row>
    <row r="119">
      <c r="A119">
        <f>HYPERLINK("https://stackoverflow.com/q/50749813", "50749813")</f>
        <v/>
      </c>
      <c r="B119" t="n">
        <v>0.3554734986627766</v>
      </c>
    </row>
    <row r="120">
      <c r="A120">
        <f>HYPERLINK("https://stackoverflow.com/q/50850661", "50850661")</f>
        <v/>
      </c>
      <c r="B120" t="n">
        <v>0.6310670261941448</v>
      </c>
    </row>
    <row r="121">
      <c r="A121">
        <f>HYPERLINK("https://stackoverflow.com/q/50851665", "50851665")</f>
        <v/>
      </c>
      <c r="B121" t="n">
        <v>0.5884067357512954</v>
      </c>
    </row>
    <row r="122">
      <c r="A122">
        <f>HYPERLINK("https://stackoverflow.com/q/50862637", "50862637")</f>
        <v/>
      </c>
      <c r="B122" t="n">
        <v>0.5747605363984675</v>
      </c>
    </row>
    <row r="123">
      <c r="A123">
        <f>HYPERLINK("https://stackoverflow.com/q/50903007", "50903007")</f>
        <v/>
      </c>
      <c r="B123" t="n">
        <v>0.4705459770114943</v>
      </c>
    </row>
    <row r="124">
      <c r="A124">
        <f>HYPERLINK("https://stackoverflow.com/q/50973150", "50973150")</f>
        <v/>
      </c>
      <c r="B124" t="n">
        <v>0.4635582010582012</v>
      </c>
    </row>
    <row r="125">
      <c r="A125">
        <f>HYPERLINK("https://stackoverflow.com/q/51043227", "51043227")</f>
        <v/>
      </c>
      <c r="B125" t="n">
        <v>0.3580647955647956</v>
      </c>
    </row>
    <row r="126">
      <c r="A126">
        <f>HYPERLINK("https://stackoverflow.com/q/51151926", "51151926")</f>
        <v/>
      </c>
      <c r="B126" t="n">
        <v>0.3715146750524109</v>
      </c>
    </row>
    <row r="127">
      <c r="A127">
        <f>HYPERLINK("https://stackoverflow.com/q/51193793", "51193793")</f>
        <v/>
      </c>
      <c r="B127" t="n">
        <v>0.3508660130718955</v>
      </c>
    </row>
    <row r="128">
      <c r="A128">
        <f>HYPERLINK("https://stackoverflow.com/q/51380757", "51380757")</f>
        <v/>
      </c>
      <c r="B128" t="n">
        <v>0.3345107650903499</v>
      </c>
    </row>
    <row r="129">
      <c r="A129">
        <f>HYPERLINK("https://stackoverflow.com/q/51415990", "51415990")</f>
        <v/>
      </c>
      <c r="B129" t="n">
        <v>0.5168490005402485</v>
      </c>
    </row>
    <row r="130">
      <c r="A130">
        <f>HYPERLINK("https://stackoverflow.com/q/51431318", "51431318")</f>
        <v/>
      </c>
      <c r="B130" t="n">
        <v>0.6999451374451374</v>
      </c>
    </row>
    <row r="131">
      <c r="A131">
        <f>HYPERLINK("https://stackoverflow.com/q/51496895", "51496895")</f>
        <v/>
      </c>
      <c r="B131" t="n">
        <v>0.5983160358160359</v>
      </c>
    </row>
    <row r="132">
      <c r="A132">
        <f>HYPERLINK("https://stackoverflow.com/q/51537089", "51537089")</f>
        <v/>
      </c>
      <c r="B132" t="n">
        <v>0.5802304964539007</v>
      </c>
    </row>
    <row r="133">
      <c r="A133">
        <f>HYPERLINK("https://stackoverflow.com/q/51603118", "51603118")</f>
        <v/>
      </c>
      <c r="B133" t="n">
        <v>0.416751562075523</v>
      </c>
    </row>
    <row r="134">
      <c r="A134">
        <f>HYPERLINK("https://stackoverflow.com/q/51623407", "51623407")</f>
        <v/>
      </c>
      <c r="B134" t="n">
        <v>0.6508950617283951</v>
      </c>
    </row>
    <row r="135">
      <c r="A135">
        <f>HYPERLINK("https://stackoverflow.com/q/51627648", "51627648")</f>
        <v/>
      </c>
      <c r="B135" t="n">
        <v>0.3745868744098206</v>
      </c>
    </row>
    <row r="136">
      <c r="A136">
        <f>HYPERLINK("https://stackoverflow.com/q/51657195", "51657195")</f>
        <v/>
      </c>
      <c r="B136" t="n">
        <v>0.3842054263565892</v>
      </c>
    </row>
    <row r="137">
      <c r="A137">
        <f>HYPERLINK("https://stackoverflow.com/q/51845292", "51845292")</f>
        <v/>
      </c>
      <c r="B137" t="n">
        <v>0.3551292629262927</v>
      </c>
    </row>
    <row r="138">
      <c r="A138">
        <f>HYPERLINK("https://stackoverflow.com/q/51853310", "51853310")</f>
        <v/>
      </c>
      <c r="B138" t="n">
        <v>0.5239760746147607</v>
      </c>
    </row>
    <row r="139">
      <c r="A139">
        <f>HYPERLINK("https://stackoverflow.com/q/51884008", "51884008")</f>
        <v/>
      </c>
      <c r="B139" t="n">
        <v>0.647484984984985</v>
      </c>
    </row>
    <row r="140">
      <c r="A140">
        <f>HYPERLINK("https://stackoverflow.com/q/51965019", "51965019")</f>
        <v/>
      </c>
      <c r="B140" t="n">
        <v>0.3740942028985508</v>
      </c>
    </row>
    <row r="141">
      <c r="A141">
        <f>HYPERLINK("https://stackoverflow.com/q/51977946", "51977946")</f>
        <v/>
      </c>
      <c r="B141" t="n">
        <v>0.4596441320838911</v>
      </c>
    </row>
    <row r="142">
      <c r="A142">
        <f>HYPERLINK("https://stackoverflow.com/q/52300209", "52300209")</f>
        <v/>
      </c>
      <c r="B142" t="n">
        <v>0.7340370645534093</v>
      </c>
    </row>
    <row r="143">
      <c r="A143">
        <f>HYPERLINK("https://stackoverflow.com/q/52316754", "52316754")</f>
        <v/>
      </c>
      <c r="B143" t="n">
        <v>0.4521551724137931</v>
      </c>
    </row>
    <row r="144">
      <c r="A144">
        <f>HYPERLINK("https://stackoverflow.com/q/52353918", "52353918")</f>
        <v/>
      </c>
      <c r="B144" t="n">
        <v>0.3857584916522741</v>
      </c>
    </row>
    <row r="145">
      <c r="A145">
        <f>HYPERLINK("https://stackoverflow.com/q/52427085", "52427085")</f>
        <v/>
      </c>
      <c r="B145" t="n">
        <v>0.3283592848904267</v>
      </c>
    </row>
    <row r="146">
      <c r="A146">
        <f>HYPERLINK("https://stackoverflow.com/q/52534581", "52534581")</f>
        <v/>
      </c>
      <c r="B146" t="n">
        <v>0.4705459770114943</v>
      </c>
    </row>
    <row r="147">
      <c r="A147">
        <f>HYPERLINK("https://stackoverflow.com/q/52762374", "52762374")</f>
        <v/>
      </c>
      <c r="B147" t="n">
        <v>0.6321065715520968</v>
      </c>
    </row>
    <row r="148">
      <c r="A148">
        <f>HYPERLINK("https://stackoverflow.com/q/52840363", "52840363")</f>
        <v/>
      </c>
      <c r="B148" t="n">
        <v>0.3837226066897347</v>
      </c>
    </row>
    <row r="149">
      <c r="A149">
        <f>HYPERLINK("https://stackoverflow.com/q/52888222", "52888222")</f>
        <v/>
      </c>
      <c r="B149" t="n">
        <v>0.6003054402950668</v>
      </c>
    </row>
    <row r="150">
      <c r="A150">
        <f>HYPERLINK("https://stackoverflow.com/q/52892670", "52892670")</f>
        <v/>
      </c>
      <c r="B150" t="n">
        <v>0.4631734006734006</v>
      </c>
    </row>
    <row r="151">
      <c r="A151">
        <f>HYPERLINK("https://stackoverflow.com/q/52898741", "52898741")</f>
        <v/>
      </c>
      <c r="B151" t="n">
        <v>0.560926188227888</v>
      </c>
    </row>
    <row r="152">
      <c r="A152">
        <f>HYPERLINK("https://stackoverflow.com/q/53051838", "53051838")</f>
        <v/>
      </c>
      <c r="B152" t="n">
        <v>0.7117575524833589</v>
      </c>
    </row>
    <row r="153">
      <c r="A153">
        <f>HYPERLINK("https://stackoverflow.com/q/53169033", "53169033")</f>
        <v/>
      </c>
      <c r="B153" t="n">
        <v>0.2970132743362832</v>
      </c>
    </row>
    <row r="154">
      <c r="A154">
        <f>HYPERLINK("https://stackoverflow.com/q/53262784", "53262784")</f>
        <v/>
      </c>
      <c r="B154" t="n">
        <v>0.6376730959446093</v>
      </c>
    </row>
    <row r="155">
      <c r="A155">
        <f>HYPERLINK("https://stackoverflow.com/q/53264791", "53264791")</f>
        <v/>
      </c>
      <c r="B155" t="n">
        <v>0.5654655990510083</v>
      </c>
    </row>
    <row r="156">
      <c r="A156">
        <f>HYPERLINK("https://stackoverflow.com/q/53290593", "53290593")</f>
        <v/>
      </c>
      <c r="B156" t="n">
        <v>0.2900580665411173</v>
      </c>
    </row>
    <row r="157">
      <c r="A157">
        <f>HYPERLINK("https://stackoverflow.com/q/53677413", "53677413")</f>
        <v/>
      </c>
      <c r="B157" t="n">
        <v>0.6667281219272368</v>
      </c>
    </row>
    <row r="158">
      <c r="A158">
        <f>HYPERLINK("https://stackoverflow.com/q/53884162", "53884162")</f>
        <v/>
      </c>
      <c r="B158" t="n">
        <v>0.4738327791632031</v>
      </c>
    </row>
    <row r="159">
      <c r="A159">
        <f>HYPERLINK("https://stackoverflow.com/q/54521407", "54521407")</f>
        <v/>
      </c>
      <c r="B159" t="n">
        <v>0.357140522875817</v>
      </c>
    </row>
    <row r="160">
      <c r="A160">
        <f>HYPERLINK("https://stackoverflow.com/q/54662808", "54662808")</f>
        <v/>
      </c>
      <c r="B160" t="n">
        <v>0.5657560032560033</v>
      </c>
    </row>
    <row r="161">
      <c r="A161">
        <f>HYPERLINK("https://stackoverflow.com/q/54744615", "54744615")</f>
        <v/>
      </c>
      <c r="B161" t="n">
        <v>0.3875688705234159</v>
      </c>
    </row>
    <row r="162">
      <c r="A162">
        <f>HYPERLINK("https://stackoverflow.com/q/54828156", "54828156")</f>
        <v/>
      </c>
      <c r="B162" t="n">
        <v>0.4970320424158599</v>
      </c>
    </row>
    <row r="163">
      <c r="A163">
        <f>HYPERLINK("https://stackoverflow.com/q/54868399", "54868399")</f>
        <v/>
      </c>
      <c r="B163" t="n">
        <v>0.3323267074413863</v>
      </c>
    </row>
    <row r="164">
      <c r="A164">
        <f>HYPERLINK("https://stackoverflow.com/q/54901001", "54901001")</f>
        <v/>
      </c>
      <c r="B164" t="n">
        <v>0.466745709123758</v>
      </c>
    </row>
    <row r="165">
      <c r="A165">
        <f>HYPERLINK("https://stackoverflow.com/q/54902614", "54902614")</f>
        <v/>
      </c>
      <c r="B165" t="n">
        <v>0.3042027417027418</v>
      </c>
    </row>
    <row r="166">
      <c r="A166">
        <f>HYPERLINK("https://stackoverflow.com/q/54920348", "54920348")</f>
        <v/>
      </c>
      <c r="B166" t="n">
        <v>0.611388888888889</v>
      </c>
    </row>
    <row r="167">
      <c r="A167">
        <f>HYPERLINK("https://stackoverflow.com/q/55024778", "55024778")</f>
        <v/>
      </c>
      <c r="B167" t="n">
        <v>0.3295498084291187</v>
      </c>
    </row>
    <row r="168">
      <c r="A168">
        <f>HYPERLINK("https://stackoverflow.com/q/55068186", "55068186")</f>
        <v/>
      </c>
      <c r="B168" t="n">
        <v>0.2383779504893494</v>
      </c>
    </row>
    <row r="169">
      <c r="A169">
        <f>HYPERLINK("https://stackoverflow.com/q/55072078", "55072078")</f>
        <v/>
      </c>
      <c r="B169" t="n">
        <v>0.8071292446292446</v>
      </c>
    </row>
    <row r="170">
      <c r="A170">
        <f>HYPERLINK("https://stackoverflow.com/q/55176954", "55176954")</f>
        <v/>
      </c>
      <c r="B170" t="n">
        <v>0.3304907887161773</v>
      </c>
    </row>
    <row r="171">
      <c r="A171">
        <f>HYPERLINK("https://stackoverflow.com/q/55367038", "55367038")</f>
        <v/>
      </c>
      <c r="B171" t="n">
        <v>0.2339884696016772</v>
      </c>
    </row>
    <row r="172">
      <c r="A172">
        <f>HYPERLINK("https://stackoverflow.com/q/55393388", "55393388")</f>
        <v/>
      </c>
      <c r="B172" t="n">
        <v>0.6922718063552996</v>
      </c>
    </row>
    <row r="173">
      <c r="A173">
        <f>HYPERLINK("https://stackoverflow.com/q/55484404", "55484404")</f>
        <v/>
      </c>
      <c r="B173" t="n">
        <v>0.3175405865409794</v>
      </c>
    </row>
    <row r="174">
      <c r="A174">
        <f>HYPERLINK("https://stackoverflow.com/q/55645981", "55645981")</f>
        <v/>
      </c>
      <c r="B174" t="n">
        <v>0.411516480595428</v>
      </c>
    </row>
    <row r="175">
      <c r="A175">
        <f>HYPERLINK("https://stackoverflow.com/q/55778580", "55778580")</f>
        <v/>
      </c>
      <c r="B175" t="n">
        <v>0.4573148148148148</v>
      </c>
    </row>
    <row r="176">
      <c r="A176">
        <f>HYPERLINK("https://stackoverflow.com/q/55864354", "55864354")</f>
        <v/>
      </c>
      <c r="B176" t="n">
        <v>0.732763788968825</v>
      </c>
    </row>
    <row r="177">
      <c r="A177">
        <f>HYPERLINK("https://stackoverflow.com/q/55905651", "55905651")</f>
        <v/>
      </c>
      <c r="B177" t="n">
        <v>0.4549284395198522</v>
      </c>
    </row>
    <row r="178">
      <c r="A178">
        <f>HYPERLINK("https://stackoverflow.com/q/56043124", "56043124")</f>
        <v/>
      </c>
      <c r="B178" t="n">
        <v>0.3918148483021901</v>
      </c>
    </row>
    <row r="179">
      <c r="A179">
        <f>HYPERLINK("https://stackoverflow.com/q/56215583", "56215583")</f>
        <v/>
      </c>
      <c r="B179" t="n">
        <v>0.4216591591591591</v>
      </c>
    </row>
    <row r="180">
      <c r="A180">
        <f>HYPERLINK("https://stackoverflow.com/q/56298980", "56298980")</f>
        <v/>
      </c>
      <c r="B180" t="n">
        <v>0.4331407137064072</v>
      </c>
    </row>
    <row r="181">
      <c r="A181">
        <f>HYPERLINK("https://stackoverflow.com/q/56305835", "56305835")</f>
        <v/>
      </c>
      <c r="B181" t="n">
        <v>0.445004754142896</v>
      </c>
    </row>
    <row r="182">
      <c r="A182">
        <f>HYPERLINK("https://stackoverflow.com/q/56336076", "56336076")</f>
        <v/>
      </c>
      <c r="B182" t="n">
        <v>0.6434731299927379</v>
      </c>
    </row>
    <row r="183">
      <c r="A183">
        <f>HYPERLINK("https://stackoverflow.com/q/56373250", "56373250")</f>
        <v/>
      </c>
      <c r="B183" t="n">
        <v>0.4347093918398768</v>
      </c>
    </row>
    <row r="184">
      <c r="A184">
        <f>HYPERLINK("https://stackoverflow.com/q/56389977", "56389977")</f>
        <v/>
      </c>
      <c r="B184" t="n">
        <v>0.666680867984549</v>
      </c>
    </row>
    <row r="185">
      <c r="A185">
        <f>HYPERLINK("https://stackoverflow.com/q/56444605", "56444605")</f>
        <v/>
      </c>
      <c r="B185" t="n">
        <v>0.7240292712066906</v>
      </c>
    </row>
    <row r="186">
      <c r="A186">
        <f>HYPERLINK("https://stackoverflow.com/q/56469964", "56469964")</f>
        <v/>
      </c>
      <c r="B186" t="n">
        <v>0.7772380541162924</v>
      </c>
    </row>
    <row r="187">
      <c r="A187">
        <f>HYPERLINK("https://stackoverflow.com/q/56508970", "56508970")</f>
        <v/>
      </c>
      <c r="B187" t="n">
        <v>0.2939940449268808</v>
      </c>
    </row>
    <row r="188">
      <c r="A188">
        <f>HYPERLINK("https://stackoverflow.com/q/56635352", "56635352")</f>
        <v/>
      </c>
      <c r="B188" t="n">
        <v>0.5331723891273248</v>
      </c>
    </row>
    <row r="189">
      <c r="A189">
        <f>HYPERLINK("https://stackoverflow.com/q/56744215", "56744215")</f>
        <v/>
      </c>
      <c r="B189" t="n">
        <v>0.3092863052055492</v>
      </c>
    </row>
    <row r="190">
      <c r="A190">
        <f>HYPERLINK("https://stackoverflow.com/q/56748978", "56748978")</f>
        <v/>
      </c>
      <c r="B190" t="n">
        <v>0.6413849347568209</v>
      </c>
    </row>
    <row r="191">
      <c r="A191">
        <f>HYPERLINK("https://stackoverflow.com/q/56750074", "56750074")</f>
        <v/>
      </c>
      <c r="B191" t="n">
        <v>0.523857763683345</v>
      </c>
    </row>
    <row r="192">
      <c r="A192">
        <f>HYPERLINK("https://stackoverflow.com/q/56777119", "56777119")</f>
        <v/>
      </c>
      <c r="B192" t="n">
        <v>0.6071570972886763</v>
      </c>
    </row>
    <row r="193">
      <c r="A193">
        <f>HYPERLINK("https://stackoverflow.com/q/56790149", "56790149")</f>
        <v/>
      </c>
      <c r="B193" t="n">
        <v>0.6138513513513514</v>
      </c>
    </row>
    <row r="194">
      <c r="A194">
        <f>HYPERLINK("https://stackoverflow.com/q/56816188", "56816188")</f>
        <v/>
      </c>
      <c r="B194" t="n">
        <v>0.5426894918173988</v>
      </c>
    </row>
    <row r="195">
      <c r="A195">
        <f>HYPERLINK("https://stackoverflow.com/q/56833949", "56833949")</f>
        <v/>
      </c>
      <c r="B195" t="n">
        <v>0.6330705705705706</v>
      </c>
    </row>
    <row r="196">
      <c r="A196">
        <f>HYPERLINK("https://stackoverflow.com/q/56844066", "56844066")</f>
        <v/>
      </c>
      <c r="B196" t="n">
        <v>0.3878968253968254</v>
      </c>
    </row>
    <row r="197">
      <c r="A197">
        <f>HYPERLINK("https://stackoverflow.com/q/56891544", "56891544")</f>
        <v/>
      </c>
      <c r="B197" t="n">
        <v>0.5878130828670397</v>
      </c>
    </row>
    <row r="198">
      <c r="A198">
        <f>HYPERLINK("https://stackoverflow.com/q/56900955", "56900955")</f>
        <v/>
      </c>
      <c r="B198" t="n">
        <v>0.8175378997966353</v>
      </c>
    </row>
    <row r="199">
      <c r="A199">
        <f>HYPERLINK("https://stackoverflow.com/q/56961193", "56961193")</f>
        <v/>
      </c>
      <c r="B199" t="n">
        <v>0.3161047497879559</v>
      </c>
    </row>
    <row r="200">
      <c r="A200">
        <f>HYPERLINK("https://stackoverflow.com/q/57035108", "57035108")</f>
        <v/>
      </c>
      <c r="B200" t="n">
        <v>0.4713319088319088</v>
      </c>
    </row>
    <row r="201">
      <c r="A201">
        <f>HYPERLINK("https://stackoverflow.com/q/57139722", "57139722")</f>
        <v/>
      </c>
      <c r="B201" t="n">
        <v>0.5603734715576821</v>
      </c>
    </row>
    <row r="202">
      <c r="A202">
        <f>HYPERLINK("https://stackoverflow.com/q/57193594", "57193594")</f>
        <v/>
      </c>
      <c r="B202" t="n">
        <v>0.4464724680432646</v>
      </c>
    </row>
    <row r="203">
      <c r="A203">
        <f>HYPERLINK("https://stackoverflow.com/q/57204867", "57204867")</f>
        <v/>
      </c>
      <c r="B203" t="n">
        <v>0.5010862136301504</v>
      </c>
    </row>
    <row r="204">
      <c r="A204">
        <f>HYPERLINK("https://stackoverflow.com/q/57422643", "57422643")</f>
        <v/>
      </c>
      <c r="B204" t="n">
        <v>0.42249185999186</v>
      </c>
    </row>
    <row r="205">
      <c r="A205">
        <f>HYPERLINK("https://stackoverflow.com/q/57466993", "57466993")</f>
        <v/>
      </c>
      <c r="B205" t="n">
        <v>0.3152993109388459</v>
      </c>
    </row>
    <row r="206">
      <c r="A206">
        <f>HYPERLINK("https://stackoverflow.com/q/57474055", "57474055")</f>
        <v/>
      </c>
      <c r="B206" t="n">
        <v>0.3083549863895075</v>
      </c>
    </row>
    <row r="207">
      <c r="A207">
        <f>HYPERLINK("https://stackoverflow.com/q/57477390", "57477390")</f>
        <v/>
      </c>
      <c r="B207" t="n">
        <v>0.601241195182913</v>
      </c>
    </row>
    <row r="208">
      <c r="A208">
        <f>HYPERLINK("https://stackoverflow.com/q/57613671", "57613671")</f>
        <v/>
      </c>
      <c r="B208" t="n">
        <v>0.3302942212825934</v>
      </c>
    </row>
    <row r="209">
      <c r="A209">
        <f>HYPERLINK("https://stackoverflow.com/q/57873246", "57873246")</f>
        <v/>
      </c>
      <c r="B209" t="n">
        <v>0.5566002949852508</v>
      </c>
    </row>
    <row r="210">
      <c r="A210">
        <f>HYPERLINK("https://stackoverflow.com/q/58058193", "58058193")</f>
        <v/>
      </c>
      <c r="B210" t="n">
        <v>0.2905376144518684</v>
      </c>
    </row>
    <row r="211">
      <c r="A211">
        <f>HYPERLINK("https://stackoverflow.com/q/58090624", "58090624")</f>
        <v/>
      </c>
      <c r="B211" t="n">
        <v>0.2653602860286028</v>
      </c>
    </row>
    <row r="212">
      <c r="A212">
        <f>HYPERLINK("https://stackoverflow.com/q/58102675", "58102675")</f>
        <v/>
      </c>
      <c r="B212" t="n">
        <v>0.4573907356109573</v>
      </c>
    </row>
    <row r="213">
      <c r="A213">
        <f>HYPERLINK("https://stackoverflow.com/q/58109112", "58109112")</f>
        <v/>
      </c>
      <c r="B213" t="n">
        <v>0.3283592848904268</v>
      </c>
    </row>
    <row r="214">
      <c r="A214">
        <f>HYPERLINK("https://stackoverflow.com/q/58227669", "58227669")</f>
        <v/>
      </c>
      <c r="B214" t="n">
        <v>0.3648060796645702</v>
      </c>
    </row>
    <row r="215">
      <c r="A215">
        <f>HYPERLINK("https://stackoverflow.com/q/58248640", "58248640")</f>
        <v/>
      </c>
      <c r="B215" t="n">
        <v>0.5438108038914492</v>
      </c>
    </row>
    <row r="216">
      <c r="A216">
        <f>HYPERLINK("https://stackoverflow.com/q/58255162", "58255162")</f>
        <v/>
      </c>
      <c r="B216" t="n">
        <v>0.4668392504930967</v>
      </c>
    </row>
    <row r="217">
      <c r="A217">
        <f>HYPERLINK("https://stackoverflow.com/q/58300168", "58300168")</f>
        <v/>
      </c>
      <c r="B217" t="n">
        <v>0.6964712918660287</v>
      </c>
    </row>
    <row r="218">
      <c r="A218">
        <f>HYPERLINK("https://stackoverflow.com/q/58333964", "58333964")</f>
        <v/>
      </c>
      <c r="B218" t="n">
        <v>0.4713319088319089</v>
      </c>
    </row>
    <row r="219">
      <c r="A219">
        <f>HYPERLINK("https://stackoverflow.com/q/58405973", "58405973")</f>
        <v/>
      </c>
      <c r="B219" t="n">
        <v>0.4017070484581499</v>
      </c>
    </row>
    <row r="220">
      <c r="A220">
        <f>HYPERLINK("https://stackoverflow.com/q/58416987", "58416987")</f>
        <v/>
      </c>
      <c r="B220" t="n">
        <v>0.5949361628709455</v>
      </c>
    </row>
    <row r="221">
      <c r="A221">
        <f>HYPERLINK("https://stackoverflow.com/q/58429974", "58429974")</f>
        <v/>
      </c>
      <c r="B221" t="n">
        <v>0.5649875621890547</v>
      </c>
    </row>
    <row r="222">
      <c r="A222">
        <f>HYPERLINK("https://stackoverflow.com/q/58438270", "58438270")</f>
        <v/>
      </c>
      <c r="B222" t="n">
        <v>0.4612654320987655</v>
      </c>
    </row>
    <row r="223">
      <c r="A223">
        <f>HYPERLINK("https://stackoverflow.com/q/58452561", "58452561")</f>
        <v/>
      </c>
      <c r="B223" t="n">
        <v>0.5024821508255243</v>
      </c>
    </row>
    <row r="224">
      <c r="A224">
        <f>HYPERLINK("https://stackoverflow.com/q/58470460", "58470460")</f>
        <v/>
      </c>
      <c r="B224" t="n">
        <v>0.4955572808833678</v>
      </c>
    </row>
    <row r="225">
      <c r="A225">
        <f>HYPERLINK("https://stackoverflow.com/q/58483028", "58483028")</f>
        <v/>
      </c>
      <c r="B225" t="n">
        <v>0.5930123776626368</v>
      </c>
    </row>
    <row r="226">
      <c r="A226">
        <f>HYPERLINK("https://stackoverflow.com/q/58575034", "58575034")</f>
        <v/>
      </c>
      <c r="B226" t="n">
        <v>0.6228864734299517</v>
      </c>
    </row>
    <row r="227">
      <c r="A227">
        <f>HYPERLINK("https://stackoverflow.com/q/58696023", "58696023")</f>
        <v/>
      </c>
      <c r="B227" t="n">
        <v>0.5215576971529352</v>
      </c>
    </row>
    <row r="228">
      <c r="A228">
        <f>HYPERLINK("https://stackoverflow.com/q/58812003", "58812003")</f>
        <v/>
      </c>
      <c r="B228" t="n">
        <v>0.5330882352941176</v>
      </c>
    </row>
    <row r="229">
      <c r="A229">
        <f>HYPERLINK("https://stackoverflow.com/q/58824579", "58824579")</f>
        <v/>
      </c>
      <c r="B229" t="n">
        <v>0.2283986175115207</v>
      </c>
    </row>
    <row r="230">
      <c r="A230">
        <f>HYPERLINK("https://stackoverflow.com/q/58858248", "58858248")</f>
        <v/>
      </c>
      <c r="B230" t="n">
        <v>0.6216397849462365</v>
      </c>
    </row>
    <row r="231">
      <c r="A231">
        <f>HYPERLINK("https://stackoverflow.com/q/58867261", "58867261")</f>
        <v/>
      </c>
      <c r="B231" t="n">
        <v>0.2756519274376417</v>
      </c>
    </row>
    <row r="232">
      <c r="A232">
        <f>HYPERLINK("https://stackoverflow.com/q/58913715", "58913715")</f>
        <v/>
      </c>
      <c r="B232" t="n">
        <v>0.5055280138495437</v>
      </c>
    </row>
    <row r="233">
      <c r="A233">
        <f>HYPERLINK("https://stackoverflow.com/q/58952758", "58952758")</f>
        <v/>
      </c>
      <c r="B233" t="n">
        <v>0.2561635430611334</v>
      </c>
    </row>
    <row r="234">
      <c r="A234">
        <f>HYPERLINK("https://stackoverflow.com/q/59022984", "59022984")</f>
        <v/>
      </c>
      <c r="B234" t="n">
        <v>0.5928330036267722</v>
      </c>
    </row>
    <row r="235">
      <c r="A235">
        <f>HYPERLINK("https://stackoverflow.com/q/59044506", "59044506")</f>
        <v/>
      </c>
      <c r="B235" t="n">
        <v>0.3906573498964804</v>
      </c>
    </row>
    <row r="236">
      <c r="A236">
        <f>HYPERLINK("https://stackoverflow.com/q/59063029", "59063029")</f>
        <v/>
      </c>
      <c r="B236" t="n">
        <v>0.3487935928629359</v>
      </c>
    </row>
    <row r="237">
      <c r="A237">
        <f>HYPERLINK("https://stackoverflow.com/q/59075582", "59075582")</f>
        <v/>
      </c>
      <c r="B237" t="n">
        <v>0.3378357753357754</v>
      </c>
    </row>
    <row r="238">
      <c r="A238">
        <f>HYPERLINK("https://stackoverflow.com/q/59110327", "59110327")</f>
        <v/>
      </c>
      <c r="B238" t="n">
        <v>0.5088482173762549</v>
      </c>
    </row>
    <row r="239">
      <c r="A239">
        <f>HYPERLINK("https://stackoverflow.com/q/59175116", "59175116")</f>
        <v/>
      </c>
      <c r="B239" t="n">
        <v>0.5299556213017752</v>
      </c>
    </row>
    <row r="240">
      <c r="A240">
        <f>HYPERLINK("https://stackoverflow.com/q/59199646", "59199646")</f>
        <v/>
      </c>
      <c r="B240" t="n">
        <v>0.4892434420985285</v>
      </c>
    </row>
    <row r="241">
      <c r="A241">
        <f>HYPERLINK("https://stackoverflow.com/q/59212588", "59212588")</f>
        <v/>
      </c>
      <c r="B241" t="n">
        <v>0.37543157564344</v>
      </c>
    </row>
    <row r="242">
      <c r="A242">
        <f>HYPERLINK("https://stackoverflow.com/q/59261369", "59261369")</f>
        <v/>
      </c>
      <c r="B242" t="n">
        <v>0.3427469135802469</v>
      </c>
    </row>
    <row r="243">
      <c r="A243">
        <f>HYPERLINK("https://stackoverflow.com/q/59345059", "59345059")</f>
        <v/>
      </c>
      <c r="B243" t="n">
        <v>0.360245177940777</v>
      </c>
    </row>
    <row r="244">
      <c r="A244">
        <f>HYPERLINK("https://stackoverflow.com/q/59389533", "59389533")</f>
        <v/>
      </c>
      <c r="B244" t="n">
        <v>0.666728121927237</v>
      </c>
    </row>
    <row r="245">
      <c r="A245">
        <f>HYPERLINK("https://stackoverflow.com/q/59392920", "59392920")</f>
        <v/>
      </c>
      <c r="B245" t="n">
        <v>0.3756760078662734</v>
      </c>
    </row>
    <row r="246">
      <c r="A246">
        <f>HYPERLINK("https://stackoverflow.com/q/59438778", "59438778")</f>
        <v/>
      </c>
      <c r="B246" t="n">
        <v>0.3289640324214793</v>
      </c>
    </row>
    <row r="247">
      <c r="A247">
        <f>HYPERLINK("https://stackoverflow.com/q/59464598", "59464598")</f>
        <v/>
      </c>
      <c r="B247" t="n">
        <v>0.168420799692426</v>
      </c>
    </row>
    <row r="248">
      <c r="A248">
        <f>HYPERLINK("https://stackoverflow.com/q/59592466", "59592466")</f>
        <v/>
      </c>
      <c r="B248" t="n">
        <v>0.3212795048934945</v>
      </c>
    </row>
    <row r="249">
      <c r="A249">
        <f>HYPERLINK("https://stackoverflow.com/q/59624024", "59624024")</f>
        <v/>
      </c>
      <c r="B249" t="n">
        <v>0.3373633879781421</v>
      </c>
    </row>
    <row r="250">
      <c r="A250">
        <f>HYPERLINK("https://stackoverflow.com/q/59722652", "59722652")</f>
        <v/>
      </c>
      <c r="B250" t="n">
        <v>0.3594782813975448</v>
      </c>
    </row>
    <row r="251">
      <c r="A251">
        <f>HYPERLINK("https://stackoverflow.com/q/59746179", "59746179")</f>
        <v/>
      </c>
      <c r="B251" t="n">
        <v>0.3910960378983634</v>
      </c>
    </row>
    <row r="252">
      <c r="A252">
        <f>HYPERLINK("https://stackoverflow.com/q/59857501", "59857501")</f>
        <v/>
      </c>
      <c r="B252" t="n">
        <v>0.7056467964314681</v>
      </c>
    </row>
    <row r="253">
      <c r="A253">
        <f>HYPERLINK("https://stackoverflow.com/q/59869329", "59869329")</f>
        <v/>
      </c>
      <c r="B253" t="n">
        <v>0.6322674418604651</v>
      </c>
    </row>
    <row r="254">
      <c r="A254">
        <f>HYPERLINK("https://stackoverflow.com/q/59881776", "59881776")</f>
        <v/>
      </c>
      <c r="B254" t="n">
        <v>0.358071855474056</v>
      </c>
    </row>
    <row r="255">
      <c r="A255">
        <f>HYPERLINK("https://stackoverflow.com/q/60084638", "60084638")</f>
        <v/>
      </c>
      <c r="B255" t="n">
        <v>0.481951236077153</v>
      </c>
    </row>
    <row r="256">
      <c r="A256">
        <f>HYPERLINK("https://stackoverflow.com/q/60097780", "60097780")</f>
        <v/>
      </c>
      <c r="B256" t="n">
        <v>0.5758819951338201</v>
      </c>
    </row>
    <row r="257">
      <c r="A257">
        <f>HYPERLINK("https://stackoverflow.com/q/60389290", "60389290")</f>
        <v/>
      </c>
      <c r="B257" t="n">
        <v>0.4494135802469136</v>
      </c>
    </row>
    <row r="258">
      <c r="A258">
        <f>HYPERLINK("https://stackoverflow.com/q/60396107", "60396107")</f>
        <v/>
      </c>
      <c r="B258" t="n">
        <v>0.2734726548978885</v>
      </c>
    </row>
    <row r="259">
      <c r="A259">
        <f>HYPERLINK("https://stackoverflow.com/q/60496009", "60496009")</f>
        <v/>
      </c>
      <c r="B259" t="n">
        <v>0.4408006535947712</v>
      </c>
    </row>
    <row r="260">
      <c r="A260">
        <f>HYPERLINK("https://stackoverflow.com/q/60556126", "60556126")</f>
        <v/>
      </c>
      <c r="B260" t="n">
        <v>0.3098641524736415</v>
      </c>
    </row>
    <row r="261">
      <c r="A261">
        <f>HYPERLINK("https://stackoverflow.com/q/60595868", "60595868")</f>
        <v/>
      </c>
      <c r="B261" t="n">
        <v>0.5920448119875601</v>
      </c>
    </row>
    <row r="262">
      <c r="A262">
        <f>HYPERLINK("https://stackoverflow.com/q/60751498", "60751498")</f>
        <v/>
      </c>
      <c r="B262" t="n">
        <v>0.3132809013833111</v>
      </c>
    </row>
    <row r="263">
      <c r="A263">
        <f>HYPERLINK("https://stackoverflow.com/q/61019105", "61019105")</f>
        <v/>
      </c>
      <c r="B263" t="n">
        <v>0.6666775004333507</v>
      </c>
    </row>
    <row r="264">
      <c r="A264">
        <f>HYPERLINK("https://stackoverflow.com/q/61093844", "61093844")</f>
        <v/>
      </c>
      <c r="B264" t="n">
        <v>0.5621368917937546</v>
      </c>
    </row>
    <row r="265">
      <c r="A265">
        <f>HYPERLINK("https://stackoverflow.com/q/61284724", "61284724")</f>
        <v/>
      </c>
      <c r="B265" t="n">
        <v>0.295856055441945</v>
      </c>
    </row>
    <row r="266">
      <c r="A266">
        <f>HYPERLINK("https://stackoverflow.com/q/61325505", "61325505")</f>
        <v/>
      </c>
      <c r="B266" t="n">
        <v>0.3762254901960784</v>
      </c>
    </row>
    <row r="267">
      <c r="A267">
        <f>HYPERLINK("https://stackoverflow.com/q/61327724", "61327724")</f>
        <v/>
      </c>
      <c r="B267" t="n">
        <v>0.2879428341384863</v>
      </c>
    </row>
    <row r="268">
      <c r="A268">
        <f>HYPERLINK("https://stackoverflow.com/q/61481389", "61481389")</f>
        <v/>
      </c>
      <c r="B268" t="n">
        <v>0.4882977700884275</v>
      </c>
    </row>
    <row r="269">
      <c r="A269">
        <f>HYPERLINK("https://stackoverflow.com/q/61583655", "61583655")</f>
        <v/>
      </c>
      <c r="B269" t="n">
        <v>0.5114795918367347</v>
      </c>
    </row>
    <row r="270">
      <c r="A270">
        <f>HYPERLINK("https://stackoverflow.com/q/61623473", "61623473")</f>
        <v/>
      </c>
      <c r="B270" t="n">
        <v>0.6696829405162739</v>
      </c>
    </row>
    <row r="271">
      <c r="A271">
        <f>HYPERLINK("https://stackoverflow.com/q/61632938", "61632938")</f>
        <v/>
      </c>
      <c r="B271" t="n">
        <v>0.2208592938733126</v>
      </c>
    </row>
    <row r="272">
      <c r="A272">
        <f>HYPERLINK("https://stackoverflow.com/q/61664951", "61664951")</f>
        <v/>
      </c>
      <c r="B272" t="n">
        <v>0.543299496380233</v>
      </c>
    </row>
    <row r="273">
      <c r="A273">
        <f>HYPERLINK("https://stackoverflow.com/q/61676798", "61676798")</f>
        <v/>
      </c>
      <c r="B273" t="n">
        <v>0.3476037851037851</v>
      </c>
    </row>
    <row r="274">
      <c r="A274">
        <f>HYPERLINK("https://stackoverflow.com/q/61677805", "61677805")</f>
        <v/>
      </c>
      <c r="B274" t="n">
        <v>0.5667215467747383</v>
      </c>
    </row>
    <row r="275">
      <c r="A275">
        <f>HYPERLINK("https://stackoverflow.com/q/61729358", "61729358")</f>
        <v/>
      </c>
      <c r="B275" t="n">
        <v>0.2008141762452107</v>
      </c>
    </row>
    <row r="276">
      <c r="A276">
        <f>HYPERLINK("https://stackoverflow.com/q/61734680", "61734680")</f>
        <v/>
      </c>
      <c r="B276" t="n">
        <v>0.6093509984639017</v>
      </c>
    </row>
    <row r="277">
      <c r="A277">
        <f>HYPERLINK("https://stackoverflow.com/q/61749474", "61749474")</f>
        <v/>
      </c>
      <c r="B277" t="n">
        <v>0.42682350718065</v>
      </c>
    </row>
    <row r="278">
      <c r="A278">
        <f>HYPERLINK("https://stackoverflow.com/q/61759228", "61759228")</f>
        <v/>
      </c>
      <c r="B278" t="n">
        <v>0.5836457131872357</v>
      </c>
    </row>
    <row r="279">
      <c r="A279">
        <f>HYPERLINK("https://stackoverflow.com/q/61842832", "61842832")</f>
        <v/>
      </c>
      <c r="B279" t="n">
        <v>0.3819938710952946</v>
      </c>
    </row>
    <row r="280">
      <c r="A280">
        <f>HYPERLINK("https://stackoverflow.com/q/62006237", "62006237")</f>
        <v/>
      </c>
      <c r="B280" t="n">
        <v>0.5169319600499376</v>
      </c>
    </row>
    <row r="281">
      <c r="A281">
        <f>HYPERLINK("https://stackoverflow.com/q/62018029", "62018029")</f>
        <v/>
      </c>
      <c r="B281" t="n">
        <v>0.5858732675593141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