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0.2535350994858037</v>
      </c>
    </row>
    <row r="3">
      <c r="A3">
        <f>HYPERLINK("https://stackoverflow.com/q/9481841", "9481841")</f>
        <v/>
      </c>
      <c r="B3" t="n">
        <v>0.309443115364168</v>
      </c>
    </row>
    <row r="4">
      <c r="A4">
        <f>HYPERLINK("https://stackoverflow.com/q/9766725", "9766725")</f>
        <v/>
      </c>
      <c r="B4" t="n">
        <v>0.4806739879414298</v>
      </c>
    </row>
    <row r="5">
      <c r="A5">
        <f>HYPERLINK("https://stackoverflow.com/q/14598065", "14598065")</f>
        <v/>
      </c>
      <c r="B5" t="n">
        <v>0.3126152604887045</v>
      </c>
    </row>
    <row r="6">
      <c r="A6">
        <f>HYPERLINK("https://stackoverflow.com/q/16617053", "16617053")</f>
        <v/>
      </c>
      <c r="B6" t="n">
        <v>0.353505291005291</v>
      </c>
    </row>
    <row r="7">
      <c r="A7">
        <f>HYPERLINK("https://stackoverflow.com/q/19102367", "19102367")</f>
        <v/>
      </c>
      <c r="B7" t="n">
        <v>0.2686912658927584</v>
      </c>
    </row>
    <row r="8">
      <c r="A8">
        <f>HYPERLINK("https://stackoverflow.com/q/31838520", "31838520")</f>
        <v/>
      </c>
      <c r="B8" t="n">
        <v>0.7993711995577665</v>
      </c>
    </row>
    <row r="9">
      <c r="A9">
        <f>HYPERLINK("https://stackoverflow.com/q/32247953", "32247953")</f>
        <v/>
      </c>
      <c r="B9" t="n">
        <v>0.47654090657822</v>
      </c>
    </row>
    <row r="10">
      <c r="A10">
        <f>HYPERLINK("https://stackoverflow.com/q/35041549", "35041549")</f>
        <v/>
      </c>
      <c r="B10" t="n">
        <v>0.3728488103488104</v>
      </c>
    </row>
    <row r="11">
      <c r="A11">
        <f>HYPERLINK("https://stackoverflow.com/q/35859198", "35859198")</f>
        <v/>
      </c>
      <c r="B11" t="n">
        <v>0.3578476862162831</v>
      </c>
    </row>
    <row r="12">
      <c r="A12">
        <f>HYPERLINK("https://stackoverflow.com/q/35894935", "35894935")</f>
        <v/>
      </c>
      <c r="B12" t="n">
        <v>0.564626528442318</v>
      </c>
    </row>
    <row r="13">
      <c r="A13">
        <f>HYPERLINK("https://stackoverflow.com/q/36089525", "36089525")</f>
        <v/>
      </c>
      <c r="B13" t="n">
        <v>0.3602011494252874</v>
      </c>
    </row>
    <row r="14">
      <c r="A14">
        <f>HYPERLINK("https://stackoverflow.com/q/37484503", "37484503")</f>
        <v/>
      </c>
      <c r="B14" t="n">
        <v>0.297823759133283</v>
      </c>
    </row>
    <row r="15">
      <c r="A15">
        <f>HYPERLINK("https://stackoverflow.com/q/38446585", "38446585")</f>
        <v/>
      </c>
      <c r="B15" t="n">
        <v>0.2827766969303935</v>
      </c>
    </row>
    <row r="16">
      <c r="A16">
        <f>HYPERLINK("https://stackoverflow.com/q/38759959", "38759959")</f>
        <v/>
      </c>
      <c r="B16" t="n">
        <v>0.4453647925033468</v>
      </c>
    </row>
    <row r="17">
      <c r="A17">
        <f>HYPERLINK("https://stackoverflow.com/q/39488461", "39488461")</f>
        <v/>
      </c>
      <c r="B17" t="n">
        <v>0.2794202397418166</v>
      </c>
    </row>
    <row r="18">
      <c r="A18">
        <f>HYPERLINK("https://stackoverflow.com/q/39490200", "39490200")</f>
        <v/>
      </c>
      <c r="B18" t="n">
        <v>0.2652649769585253</v>
      </c>
    </row>
    <row r="19">
      <c r="A19">
        <f>HYPERLINK("https://stackoverflow.com/q/39493708", "39493708")</f>
        <v/>
      </c>
      <c r="B19" t="n">
        <v>0.5946321321321321</v>
      </c>
    </row>
    <row r="20">
      <c r="A20">
        <f>HYPERLINK("https://stackoverflow.com/q/40589959", "40589959")</f>
        <v/>
      </c>
      <c r="B20" t="n">
        <v>0.4198664207467024</v>
      </c>
    </row>
    <row r="21">
      <c r="A21">
        <f>HYPERLINK("https://stackoverflow.com/q/40871998", "40871998")</f>
        <v/>
      </c>
      <c r="B21" t="n">
        <v>0.3159534534534534</v>
      </c>
    </row>
    <row r="22">
      <c r="A22">
        <f>HYPERLINK("https://stackoverflow.com/q/41045890", "41045890")</f>
        <v/>
      </c>
      <c r="B22" t="n">
        <v>0.4591709900562042</v>
      </c>
    </row>
    <row r="23">
      <c r="A23">
        <f>HYPERLINK("https://stackoverflow.com/q/41088232", "41088232")</f>
        <v/>
      </c>
      <c r="B23" t="n">
        <v>0.387367724867725</v>
      </c>
    </row>
    <row r="24">
      <c r="A24">
        <f>HYPERLINK("https://stackoverflow.com/q/41173895", "41173895")</f>
        <v/>
      </c>
      <c r="B24" t="n">
        <v>0.365387633396108</v>
      </c>
    </row>
    <row r="25">
      <c r="A25">
        <f>HYPERLINK("https://stackoverflow.com/q/41194285", "41194285")</f>
        <v/>
      </c>
      <c r="B25" t="n">
        <v>0.5560622317596567</v>
      </c>
    </row>
    <row r="26">
      <c r="A26">
        <f>HYPERLINK("https://stackoverflow.com/q/41806580", "41806580")</f>
        <v/>
      </c>
      <c r="B26" t="n">
        <v>0.4912076776347163</v>
      </c>
    </row>
    <row r="27">
      <c r="A27">
        <f>HYPERLINK("https://stackoverflow.com/q/41838629", "41838629")</f>
        <v/>
      </c>
      <c r="B27" t="n">
        <v>0.4968209876543211</v>
      </c>
    </row>
    <row r="28">
      <c r="A28">
        <f>HYPERLINK("https://stackoverflow.com/q/42073424", "42073424")</f>
        <v/>
      </c>
      <c r="B28" t="n">
        <v>0.4765814081408142</v>
      </c>
    </row>
    <row r="29">
      <c r="A29">
        <f>HYPERLINK("https://stackoverflow.com/q/42239047", "42239047")</f>
        <v/>
      </c>
      <c r="B29" t="n">
        <v>0.4543387413962634</v>
      </c>
    </row>
    <row r="30">
      <c r="A30">
        <f>HYPERLINK("https://stackoverflow.com/q/42470252", "42470252")</f>
        <v/>
      </c>
      <c r="B30" t="n">
        <v>0.2606891348088531</v>
      </c>
    </row>
    <row r="31">
      <c r="A31">
        <f>HYPERLINK("https://stackoverflow.com/q/42503229", "42503229")</f>
        <v/>
      </c>
      <c r="B31" t="n">
        <v>0.6929189435336975</v>
      </c>
    </row>
    <row r="32">
      <c r="A32">
        <f>HYPERLINK("https://stackoverflow.com/q/42672196", "42672196")</f>
        <v/>
      </c>
      <c r="B32" t="n">
        <v>0.3580819320804484</v>
      </c>
    </row>
    <row r="33">
      <c r="A33">
        <f>HYPERLINK("https://stackoverflow.com/q/43241155", "43241155")</f>
        <v/>
      </c>
      <c r="B33" t="n">
        <v>0.4293046928916494</v>
      </c>
    </row>
    <row r="34">
      <c r="A34">
        <f>HYPERLINK("https://stackoverflow.com/q/43454426", "43454426")</f>
        <v/>
      </c>
      <c r="B34" t="n">
        <v>0.3201898932831136</v>
      </c>
    </row>
    <row r="35">
      <c r="A35">
        <f>HYPERLINK("https://stackoverflow.com/q/43734104", "43734104")</f>
        <v/>
      </c>
      <c r="B35" t="n">
        <v>0.4591709900562041</v>
      </c>
    </row>
    <row r="36">
      <c r="A36">
        <f>HYPERLINK("https://stackoverflow.com/q/44013975", "44013975")</f>
        <v/>
      </c>
      <c r="B36" t="n">
        <v>0.8029703974047042</v>
      </c>
    </row>
    <row r="37">
      <c r="A37">
        <f>HYPERLINK("https://stackoverflow.com/q/44080566", "44080566")</f>
        <v/>
      </c>
      <c r="B37" t="n">
        <v>0.5093367889420521</v>
      </c>
    </row>
    <row r="38">
      <c r="A38">
        <f>HYPERLINK("https://stackoverflow.com/q/44106979", "44106979")</f>
        <v/>
      </c>
      <c r="B38" t="n">
        <v>0.3181281771968046</v>
      </c>
    </row>
    <row r="39">
      <c r="A39">
        <f>HYPERLINK("https://stackoverflow.com/q/44588977", "44588977")</f>
        <v/>
      </c>
      <c r="B39" t="n">
        <v>0.37449538638985</v>
      </c>
    </row>
    <row r="40">
      <c r="A40">
        <f>HYPERLINK("https://stackoverflow.com/q/44641222", "44641222")</f>
        <v/>
      </c>
      <c r="B40" t="n">
        <v>0.3046479229989869</v>
      </c>
    </row>
    <row r="41">
      <c r="A41">
        <f>HYPERLINK("https://stackoverflow.com/q/44903106", "44903106")</f>
        <v/>
      </c>
      <c r="B41" t="n">
        <v>0.5688795853269538</v>
      </c>
    </row>
    <row r="42">
      <c r="A42">
        <f>HYPERLINK("https://stackoverflow.com/q/45245708", "45245708")</f>
        <v/>
      </c>
      <c r="B42" t="n">
        <v>0.5906020319930827</v>
      </c>
    </row>
    <row r="43">
      <c r="A43">
        <f>HYPERLINK("https://stackoverflow.com/q/45273016", "45273016")</f>
        <v/>
      </c>
      <c r="B43" t="n">
        <v>0.7492124856815582</v>
      </c>
    </row>
    <row r="44">
      <c r="A44">
        <f>HYPERLINK("https://stackoverflow.com/q/45324749", "45324749")</f>
        <v/>
      </c>
      <c r="B44" t="n">
        <v>0.5559233298719281</v>
      </c>
    </row>
    <row r="45">
      <c r="A45">
        <f>HYPERLINK("https://stackoverflow.com/q/45418662", "45418662")</f>
        <v/>
      </c>
      <c r="B45" t="n">
        <v>0.749604202648244</v>
      </c>
    </row>
    <row r="46">
      <c r="A46">
        <f>HYPERLINK("https://stackoverflow.com/q/45767036", "45767036")</f>
        <v/>
      </c>
      <c r="B46" t="n">
        <v>0.5116894029260578</v>
      </c>
    </row>
    <row r="47">
      <c r="A47">
        <f>HYPERLINK("https://stackoverflow.com/q/45805113", "45805113")</f>
        <v/>
      </c>
      <c r="B47" t="n">
        <v>0.4250077591558039</v>
      </c>
    </row>
    <row r="48">
      <c r="A48">
        <f>HYPERLINK("https://stackoverflow.com/q/45830273", "45830273")</f>
        <v/>
      </c>
      <c r="B48" t="n">
        <v>0.2774229521492296</v>
      </c>
    </row>
    <row r="49">
      <c r="A49">
        <f>HYPERLINK("https://stackoverflow.com/q/45955538", "45955538")</f>
        <v/>
      </c>
      <c r="B49" t="n">
        <v>0.4225381497377205</v>
      </c>
    </row>
    <row r="50">
      <c r="A50">
        <f>HYPERLINK("https://stackoverflow.com/q/45980951", "45980951")</f>
        <v/>
      </c>
      <c r="B50" t="n">
        <v>0.4497939925571505</v>
      </c>
    </row>
    <row r="51">
      <c r="A51">
        <f>HYPERLINK("https://stackoverflow.com/q/46038130", "46038130")</f>
        <v/>
      </c>
      <c r="B51" t="n">
        <v>0.5582844022884674</v>
      </c>
    </row>
    <row r="52">
      <c r="A52">
        <f>HYPERLINK("https://stackoverflow.com/q/46158698", "46158698")</f>
        <v/>
      </c>
      <c r="B52" t="n">
        <v>0.7620386389850056</v>
      </c>
    </row>
    <row r="53">
      <c r="A53">
        <f>HYPERLINK("https://stackoverflow.com/q/46257017", "46257017")</f>
        <v/>
      </c>
      <c r="B53" t="n">
        <v>0.6514365760610397</v>
      </c>
    </row>
    <row r="54">
      <c r="A54">
        <f>HYPERLINK("https://stackoverflow.com/q/46422037", "46422037")</f>
        <v/>
      </c>
      <c r="B54" t="n">
        <v>0.3053288822947577</v>
      </c>
    </row>
    <row r="55">
      <c r="A55">
        <f>HYPERLINK("https://stackoverflow.com/q/46894604", "46894604")</f>
        <v/>
      </c>
      <c r="B55" t="n">
        <v>0.7092873624423145</v>
      </c>
    </row>
    <row r="56">
      <c r="A56">
        <f>HYPERLINK("https://stackoverflow.com/q/46945536", "46945536")</f>
        <v/>
      </c>
      <c r="B56" t="n">
        <v>0.4801954732510288</v>
      </c>
    </row>
    <row r="57">
      <c r="A57">
        <f>HYPERLINK("https://stackoverflow.com/q/47333242", "47333242")</f>
        <v/>
      </c>
      <c r="B57" t="n">
        <v>0.2459319526627219</v>
      </c>
    </row>
    <row r="58">
      <c r="A58">
        <f>HYPERLINK("https://stackoverflow.com/q/47802967", "47802967")</f>
        <v/>
      </c>
      <c r="B58" t="n">
        <v>0.4409954219252659</v>
      </c>
    </row>
    <row r="59">
      <c r="A59">
        <f>HYPERLINK("https://stackoverflow.com/q/48091397", "48091397")</f>
        <v/>
      </c>
      <c r="B59" t="n">
        <v>0.4089825772518081</v>
      </c>
    </row>
    <row r="60">
      <c r="A60">
        <f>HYPERLINK("https://stackoverflow.com/q/48383905", "48383905")</f>
        <v/>
      </c>
      <c r="B60" t="n">
        <v>0.6722308488612837</v>
      </c>
    </row>
    <row r="61">
      <c r="A61">
        <f>HYPERLINK("https://stackoverflow.com/q/48439073", "48439073")</f>
        <v/>
      </c>
      <c r="B61" t="n">
        <v>0.6131470325747436</v>
      </c>
    </row>
    <row r="62">
      <c r="A62">
        <f>HYPERLINK("https://stackoverflow.com/q/48528931", "48528931")</f>
        <v/>
      </c>
      <c r="B62" t="n">
        <v>0.5084665144596654</v>
      </c>
    </row>
    <row r="63">
      <c r="A63">
        <f>HYPERLINK("https://stackoverflow.com/q/48775484", "48775484")</f>
        <v/>
      </c>
      <c r="B63" t="n">
        <v>0.2556899641577062</v>
      </c>
    </row>
    <row r="64">
      <c r="A64">
        <f>HYPERLINK("https://stackoverflow.com/q/48926866", "48926866")</f>
        <v/>
      </c>
      <c r="B64" t="n">
        <v>0.306762667575551</v>
      </c>
    </row>
    <row r="65">
      <c r="A65">
        <f>HYPERLINK("https://stackoverflow.com/q/49033921", "49033921")</f>
        <v/>
      </c>
      <c r="B65" t="n">
        <v>0.4364526411657558</v>
      </c>
    </row>
    <row r="66">
      <c r="A66">
        <f>HYPERLINK("https://stackoverflow.com/q/49103880", "49103880")</f>
        <v/>
      </c>
      <c r="B66" t="n">
        <v>0.6380248335893497</v>
      </c>
    </row>
    <row r="67">
      <c r="A67">
        <f>HYPERLINK("https://stackoverflow.com/q/49200336", "49200336")</f>
        <v/>
      </c>
      <c r="B67" t="n">
        <v>0.2866379310344828</v>
      </c>
    </row>
    <row r="68">
      <c r="A68">
        <f>HYPERLINK("https://stackoverflow.com/q/49223721", "49223721")</f>
        <v/>
      </c>
      <c r="B68" t="n">
        <v>0.4656838856400261</v>
      </c>
    </row>
    <row r="69">
      <c r="A69">
        <f>HYPERLINK("https://stackoverflow.com/q/49320948", "49320948")</f>
        <v/>
      </c>
      <c r="B69" t="n">
        <v>0.5693937550689377</v>
      </c>
    </row>
    <row r="70">
      <c r="A70">
        <f>HYPERLINK("https://stackoverflow.com/q/49449205", "49449205")</f>
        <v/>
      </c>
      <c r="B70" t="n">
        <v>0.4543387413962634</v>
      </c>
    </row>
    <row r="71">
      <c r="A71">
        <f>HYPERLINK("https://stackoverflow.com/q/49615281", "49615281")</f>
        <v/>
      </c>
      <c r="B71" t="n">
        <v>0.7449985607369026</v>
      </c>
    </row>
    <row r="72">
      <c r="A72">
        <f>HYPERLINK("https://stackoverflow.com/q/49659166", "49659166")</f>
        <v/>
      </c>
      <c r="B72" t="n">
        <v>0.46627247273799</v>
      </c>
    </row>
    <row r="73">
      <c r="A73">
        <f>HYPERLINK("https://stackoverflow.com/q/49809115", "49809115")</f>
        <v/>
      </c>
      <c r="B73" t="n">
        <v>0.714045036160421</v>
      </c>
    </row>
    <row r="74">
      <c r="A74">
        <f>HYPERLINK("https://stackoverflow.com/q/49891856", "49891856")</f>
        <v/>
      </c>
      <c r="B74" t="n">
        <v>0.4802777777777778</v>
      </c>
    </row>
    <row r="75">
      <c r="A75">
        <f>HYPERLINK("https://stackoverflow.com/q/49920361", "49920361")</f>
        <v/>
      </c>
      <c r="B75" t="n">
        <v>0.3769078144078143</v>
      </c>
    </row>
    <row r="76">
      <c r="A76">
        <f>HYPERLINK("https://stackoverflow.com/q/49933936", "49933936")</f>
        <v/>
      </c>
      <c r="B76" t="n">
        <v>0.6667617960426182</v>
      </c>
    </row>
    <row r="77">
      <c r="A77">
        <f>HYPERLINK("https://stackoverflow.com/q/49957580", "49957580")</f>
        <v/>
      </c>
      <c r="B77" t="n">
        <v>0.790526533996683</v>
      </c>
    </row>
    <row r="78">
      <c r="A78">
        <f>HYPERLINK("https://stackoverflow.com/q/50164098", "50164098")</f>
        <v/>
      </c>
      <c r="B78" t="n">
        <v>0.4889116575591985</v>
      </c>
    </row>
    <row r="79">
      <c r="A79">
        <f>HYPERLINK("https://stackoverflow.com/q/50247642", "50247642")</f>
        <v/>
      </c>
      <c r="B79" t="n">
        <v>0.2798287276914219</v>
      </c>
    </row>
    <row r="80">
      <c r="A80">
        <f>HYPERLINK("https://stackoverflow.com/q/50420941", "50420941")</f>
        <v/>
      </c>
      <c r="B80" t="n">
        <v>0.3949947589098532</v>
      </c>
    </row>
    <row r="81">
      <c r="A81">
        <f>HYPERLINK("https://stackoverflow.com/q/50442085", "50442085")</f>
        <v/>
      </c>
      <c r="B81" t="n">
        <v>0.5404750164365549</v>
      </c>
    </row>
    <row r="82">
      <c r="A82">
        <f>HYPERLINK("https://stackoverflow.com/q/50506366", "50506366")</f>
        <v/>
      </c>
      <c r="B82" t="n">
        <v>0.4414042498719918</v>
      </c>
    </row>
    <row r="83">
      <c r="A83">
        <f>HYPERLINK("https://stackoverflow.com/q/50611776", "50611776")</f>
        <v/>
      </c>
      <c r="B83" t="n">
        <v>0.6164311241065628</v>
      </c>
    </row>
    <row r="84">
      <c r="A84">
        <f>HYPERLINK("https://stackoverflow.com/q/50627461", "50627461")</f>
        <v/>
      </c>
      <c r="B84" t="n">
        <v>0.2640355086372361</v>
      </c>
    </row>
    <row r="85">
      <c r="A85">
        <f>HYPERLINK("https://stackoverflow.com/q/50661246", "50661246")</f>
        <v/>
      </c>
      <c r="B85" t="n">
        <v>0.6257360471070148</v>
      </c>
    </row>
    <row r="86">
      <c r="A86">
        <f>HYPERLINK("https://stackoverflow.com/q/51028474", "51028474")</f>
        <v/>
      </c>
      <c r="B86" t="n">
        <v>0.4683769513314966</v>
      </c>
    </row>
    <row r="87">
      <c r="A87">
        <f>HYPERLINK("https://stackoverflow.com/q/51178290", "51178290")</f>
        <v/>
      </c>
      <c r="B87" t="n">
        <v>0.5679320987654322</v>
      </c>
    </row>
    <row r="88">
      <c r="A88">
        <f>HYPERLINK("https://stackoverflow.com/q/51383918", "51383918")</f>
        <v/>
      </c>
      <c r="B88" t="n">
        <v>0.5064675727229375</v>
      </c>
    </row>
    <row r="89">
      <c r="A89">
        <f>HYPERLINK("https://stackoverflow.com/q/51411038", "51411038")</f>
        <v/>
      </c>
      <c r="B89" t="n">
        <v>0.4557831136220966</v>
      </c>
    </row>
    <row r="90">
      <c r="A90">
        <f>HYPERLINK("https://stackoverflow.com/q/51483123", "51483123")</f>
        <v/>
      </c>
      <c r="B90" t="n">
        <v>0.3258851468048359</v>
      </c>
    </row>
    <row r="91">
      <c r="A91">
        <f>HYPERLINK("https://stackoverflow.com/q/51580416", "51580416")</f>
        <v/>
      </c>
      <c r="B91" t="n">
        <v>0.7826518288474812</v>
      </c>
    </row>
    <row r="92">
      <c r="A92">
        <f>HYPERLINK("https://stackoverflow.com/q/51626328", "51626328")</f>
        <v/>
      </c>
      <c r="B92" t="n">
        <v>0.4382251227130745</v>
      </c>
    </row>
    <row r="93">
      <c r="A93">
        <f>HYPERLINK("https://stackoverflow.com/q/51653586", "51653586")</f>
        <v/>
      </c>
      <c r="B93" t="n">
        <v>0.3399316372447214</v>
      </c>
    </row>
    <row r="94">
      <c r="A94">
        <f>HYPERLINK("https://stackoverflow.com/q/51653789", "51653789")</f>
        <v/>
      </c>
      <c r="B94" t="n">
        <v>0.745479378270237</v>
      </c>
    </row>
    <row r="95">
      <c r="A95">
        <f>HYPERLINK("https://stackoverflow.com/q/51857872", "51857872")</f>
        <v/>
      </c>
      <c r="B95" t="n">
        <v>0.2788059163059163</v>
      </c>
    </row>
    <row r="96">
      <c r="A96">
        <f>HYPERLINK("https://stackoverflow.com/q/51870216", "51870216")</f>
        <v/>
      </c>
      <c r="B96" t="n">
        <v>0.2474056603773585</v>
      </c>
    </row>
    <row r="97">
      <c r="A97">
        <f>HYPERLINK("https://stackoverflow.com/q/51996744", "51996744")</f>
        <v/>
      </c>
      <c r="B97" t="n">
        <v>0.53969651240778</v>
      </c>
    </row>
    <row r="98">
      <c r="A98">
        <f>HYPERLINK("https://stackoverflow.com/q/52052148", "52052148")</f>
        <v/>
      </c>
      <c r="B98" t="n">
        <v>0.2475892343120323</v>
      </c>
    </row>
    <row r="99">
      <c r="A99">
        <f>HYPERLINK("https://stackoverflow.com/q/52058662", "52058662")</f>
        <v/>
      </c>
      <c r="B99" t="n">
        <v>0.5297131147540982</v>
      </c>
    </row>
    <row r="100">
      <c r="A100">
        <f>HYPERLINK("https://stackoverflow.com/q/52187749", "52187749")</f>
        <v/>
      </c>
      <c r="B100" t="n">
        <v>0.4025780972665957</v>
      </c>
    </row>
    <row r="101">
      <c r="A101">
        <f>HYPERLINK("https://stackoverflow.com/q/52205477", "52205477")</f>
        <v/>
      </c>
      <c r="B101" t="n">
        <v>0.5849200461589187</v>
      </c>
    </row>
    <row r="102">
      <c r="A102">
        <f>HYPERLINK("https://stackoverflow.com/q/52294548", "52294548")</f>
        <v/>
      </c>
      <c r="B102" t="n">
        <v>0.4573148148148149</v>
      </c>
    </row>
    <row r="103">
      <c r="A103">
        <f>HYPERLINK("https://stackoverflow.com/q/52332025", "52332025")</f>
        <v/>
      </c>
      <c r="B103" t="n">
        <v>0.4655819140308192</v>
      </c>
    </row>
    <row r="104">
      <c r="A104">
        <f>HYPERLINK("https://stackoverflow.com/q/52425738", "52425738")</f>
        <v/>
      </c>
      <c r="B104" t="n">
        <v>0.3520100069013112</v>
      </c>
    </row>
    <row r="105">
      <c r="A105">
        <f>HYPERLINK("https://stackoverflow.com/q/52486527", "52486527")</f>
        <v/>
      </c>
      <c r="B105" t="n">
        <v>0.3269444444444444</v>
      </c>
    </row>
    <row r="106">
      <c r="A106">
        <f>HYPERLINK("https://stackoverflow.com/q/52518944", "52518944")</f>
        <v/>
      </c>
      <c r="B106" t="n">
        <v>0.2727102102102101</v>
      </c>
    </row>
    <row r="107">
      <c r="A107">
        <f>HYPERLINK("https://stackoverflow.com/q/52612424", "52612424")</f>
        <v/>
      </c>
      <c r="B107" t="n">
        <v>0.844481981981982</v>
      </c>
    </row>
    <row r="108">
      <c r="A108">
        <f>HYPERLINK("https://stackoverflow.com/q/52781309", "52781309")</f>
        <v/>
      </c>
      <c r="B108" t="n">
        <v>0.4769818976279651</v>
      </c>
    </row>
    <row r="109">
      <c r="A109">
        <f>HYPERLINK("https://stackoverflow.com/q/52836878", "52836878")</f>
        <v/>
      </c>
      <c r="B109" t="n">
        <v>0.72064696485623</v>
      </c>
    </row>
    <row r="110">
      <c r="A110">
        <f>HYPERLINK("https://stackoverflow.com/q/53171048", "53171048")</f>
        <v/>
      </c>
      <c r="B110" t="n">
        <v>0.3520100069013113</v>
      </c>
    </row>
    <row r="111">
      <c r="A111">
        <f>HYPERLINK("https://stackoverflow.com/q/53260499", "53260499")</f>
        <v/>
      </c>
      <c r="B111" t="n">
        <v>0.3001020087884494</v>
      </c>
    </row>
    <row r="112">
      <c r="A112">
        <f>HYPERLINK("https://stackoverflow.com/q/53303701", "53303701")</f>
        <v/>
      </c>
      <c r="B112" t="n">
        <v>0.3870942571785269</v>
      </c>
    </row>
    <row r="113">
      <c r="A113">
        <f>HYPERLINK("https://stackoverflow.com/q/53412187", "53412187")</f>
        <v/>
      </c>
      <c r="B113" t="n">
        <v>0.2955714552936775</v>
      </c>
    </row>
    <row r="114">
      <c r="A114">
        <f>HYPERLINK("https://stackoverflow.com/q/53513775", "53513775")</f>
        <v/>
      </c>
      <c r="B114" t="n">
        <v>0.4679520358868185</v>
      </c>
    </row>
    <row r="115">
      <c r="A115">
        <f>HYPERLINK("https://stackoverflow.com/q/53534973", "53534973")</f>
        <v/>
      </c>
      <c r="B115" t="n">
        <v>0.3721646942800789</v>
      </c>
    </row>
    <row r="116">
      <c r="A116">
        <f>HYPERLINK("https://stackoverflow.com/q/53582460", "53582460")</f>
        <v/>
      </c>
      <c r="B116" t="n">
        <v>0.5429098854731768</v>
      </c>
    </row>
    <row r="117">
      <c r="A117">
        <f>HYPERLINK("https://stackoverflow.com/q/53586428", "53586428")</f>
        <v/>
      </c>
      <c r="B117" t="n">
        <v>0.5990244136870433</v>
      </c>
    </row>
    <row r="118">
      <c r="A118">
        <f>HYPERLINK("https://stackoverflow.com/q/53739089", "53739089")</f>
        <v/>
      </c>
      <c r="B118" t="n">
        <v>0.7933453491659599</v>
      </c>
    </row>
    <row r="119">
      <c r="A119">
        <f>HYPERLINK("https://stackoverflow.com/q/53784092", "53784092")</f>
        <v/>
      </c>
      <c r="B119" t="n">
        <v>0.4513888888888889</v>
      </c>
    </row>
    <row r="120">
      <c r="A120">
        <f>HYPERLINK("https://stackoverflow.com/q/53961151", "53961151")</f>
        <v/>
      </c>
      <c r="B120" t="n">
        <v>0.3855386936457223</v>
      </c>
    </row>
    <row r="121">
      <c r="A121">
        <f>HYPERLINK("https://stackoverflow.com/q/53970869", "53970869")</f>
        <v/>
      </c>
      <c r="B121" t="n">
        <v>0.540475016436555</v>
      </c>
    </row>
    <row r="122">
      <c r="A122">
        <f>HYPERLINK("https://stackoverflow.com/q/54114480", "54114480")</f>
        <v/>
      </c>
      <c r="B122" t="n">
        <v>0.5205246913580248</v>
      </c>
    </row>
    <row r="123">
      <c r="A123">
        <f>HYPERLINK("https://stackoverflow.com/q/54175015", "54175015")</f>
        <v/>
      </c>
      <c r="B123" t="n">
        <v>0.7621233521657248</v>
      </c>
    </row>
    <row r="124">
      <c r="A124">
        <f>HYPERLINK("https://stackoverflow.com/q/54350879", "54350879")</f>
        <v/>
      </c>
      <c r="B124" t="n">
        <v>0.4327677746999077</v>
      </c>
    </row>
    <row r="125">
      <c r="A125">
        <f>HYPERLINK("https://stackoverflow.com/q/54403490", "54403490")</f>
        <v/>
      </c>
      <c r="B125" t="n">
        <v>0.6954227610982807</v>
      </c>
    </row>
    <row r="126">
      <c r="A126">
        <f>HYPERLINK("https://stackoverflow.com/q/54618164", "54618164")</f>
        <v/>
      </c>
      <c r="B126" t="n">
        <v>0.5156590413943354</v>
      </c>
    </row>
    <row r="127">
      <c r="A127">
        <f>HYPERLINK("https://stackoverflow.com/q/54646038", "54646038")</f>
        <v/>
      </c>
      <c r="B127" t="n">
        <v>0.5930719921104538</v>
      </c>
    </row>
    <row r="128">
      <c r="A128">
        <f>HYPERLINK("https://stackoverflow.com/q/54884332", "54884332")</f>
        <v/>
      </c>
      <c r="B128" t="n">
        <v>0.7259920634920637</v>
      </c>
    </row>
    <row r="129">
      <c r="A129">
        <f>HYPERLINK("https://stackoverflow.com/q/54987992", "54987992")</f>
        <v/>
      </c>
      <c r="B129" t="n">
        <v>0.4738327791632031</v>
      </c>
    </row>
    <row r="130">
      <c r="A130">
        <f>HYPERLINK("https://stackoverflow.com/q/55101284", "55101284")</f>
        <v/>
      </c>
      <c r="B130" t="n">
        <v>0.3875433061123483</v>
      </c>
    </row>
    <row r="131">
      <c r="A131">
        <f>HYPERLINK("https://stackoverflow.com/q/55136468", "55136468")</f>
        <v/>
      </c>
      <c r="B131" t="n">
        <v>0.2823198198198199</v>
      </c>
    </row>
    <row r="132">
      <c r="A132">
        <f>HYPERLINK("https://stackoverflow.com/q/55168898", "55168898")</f>
        <v/>
      </c>
      <c r="B132" t="n">
        <v>0.2447308690012971</v>
      </c>
    </row>
    <row r="133">
      <c r="A133">
        <f>HYPERLINK("https://stackoverflow.com/q/55366951", "55366951")</f>
        <v/>
      </c>
      <c r="B133" t="n">
        <v>0.4996953505811774</v>
      </c>
    </row>
    <row r="134">
      <c r="A134">
        <f>HYPERLINK("https://stackoverflow.com/q/55405120", "55405120")</f>
        <v/>
      </c>
      <c r="B134" t="n">
        <v>0.5237376351506786</v>
      </c>
    </row>
    <row r="135">
      <c r="A135">
        <f>HYPERLINK("https://stackoverflow.com/q/55426906", "55426906")</f>
        <v/>
      </c>
      <c r="B135" t="n">
        <v>0.4627906326849989</v>
      </c>
    </row>
    <row r="136">
      <c r="A136">
        <f>HYPERLINK("https://stackoverflow.com/q/55476156", "55476156")</f>
        <v/>
      </c>
      <c r="B136" t="n">
        <v>0.6389970578054689</v>
      </c>
    </row>
    <row r="137">
      <c r="A137">
        <f>HYPERLINK("https://stackoverflow.com/q/55489868", "55489868")</f>
        <v/>
      </c>
      <c r="B137" t="n">
        <v>0.3977326685660019</v>
      </c>
    </row>
    <row r="138">
      <c r="A138">
        <f>HYPERLINK("https://stackoverflow.com/q/55764425", "55764425")</f>
        <v/>
      </c>
      <c r="B138" t="n">
        <v>0.5806600955794503</v>
      </c>
    </row>
    <row r="139">
      <c r="A139">
        <f>HYPERLINK("https://stackoverflow.com/q/55794490", "55794490")</f>
        <v/>
      </c>
      <c r="B139" t="n">
        <v>0.2942460317460319</v>
      </c>
    </row>
    <row r="140">
      <c r="A140">
        <f>HYPERLINK("https://stackoverflow.com/q/55827343", "55827343")</f>
        <v/>
      </c>
      <c r="B140" t="n">
        <v>0.3616452991452991</v>
      </c>
    </row>
    <row r="141">
      <c r="A141">
        <f>HYPERLINK("https://stackoverflow.com/q/55881794", "55881794")</f>
        <v/>
      </c>
      <c r="B141" t="n">
        <v>0.4269536652835409</v>
      </c>
    </row>
    <row r="142">
      <c r="A142">
        <f>HYPERLINK("https://stackoverflow.com/q/55945647", "55945647")</f>
        <v/>
      </c>
      <c r="B142" t="n">
        <v>0.4691666666666667</v>
      </c>
    </row>
    <row r="143">
      <c r="A143">
        <f>HYPERLINK("https://stackoverflow.com/q/55999786", "55999786")</f>
        <v/>
      </c>
      <c r="B143" t="n">
        <v>0.6316709214685144</v>
      </c>
    </row>
    <row r="144">
      <c r="A144">
        <f>HYPERLINK("https://stackoverflow.com/q/56001929", "56001929")</f>
        <v/>
      </c>
      <c r="B144" t="n">
        <v>0.7421345417035071</v>
      </c>
    </row>
    <row r="145">
      <c r="A145">
        <f>HYPERLINK("https://stackoverflow.com/q/56072556", "56072556")</f>
        <v/>
      </c>
      <c r="B145" t="n">
        <v>0.6390432098765433</v>
      </c>
    </row>
    <row r="146">
      <c r="A146">
        <f>HYPERLINK("https://stackoverflow.com/q/56148445", "56148445")</f>
        <v/>
      </c>
      <c r="B146" t="n">
        <v>0.4016994478951002</v>
      </c>
    </row>
    <row r="147">
      <c r="A147">
        <f>HYPERLINK("https://stackoverflow.com/q/56166973", "56166973")</f>
        <v/>
      </c>
      <c r="B147" t="n">
        <v>0.3011638975424021</v>
      </c>
    </row>
    <row r="148">
      <c r="A148">
        <f>HYPERLINK("https://stackoverflow.com/q/56243818", "56243818")</f>
        <v/>
      </c>
      <c r="B148" t="n">
        <v>0.3519509295287506</v>
      </c>
    </row>
    <row r="149">
      <c r="A149">
        <f>HYPERLINK("https://stackoverflow.com/q/56271708", "56271708")</f>
        <v/>
      </c>
      <c r="B149" t="n">
        <v>0.5126234567901234</v>
      </c>
    </row>
    <row r="150">
      <c r="A150">
        <f>HYPERLINK("https://stackoverflow.com/q/56276882", "56276882")</f>
        <v/>
      </c>
      <c r="B150" t="n">
        <v>0.2525937081659974</v>
      </c>
    </row>
    <row r="151">
      <c r="A151">
        <f>HYPERLINK("https://stackoverflow.com/q/56300833", "56300833")</f>
        <v/>
      </c>
      <c r="B151" t="n">
        <v>0.5836457131872356</v>
      </c>
    </row>
    <row r="152">
      <c r="A152">
        <f>HYPERLINK("https://stackoverflow.com/q/56367478", "56367478")</f>
        <v/>
      </c>
      <c r="B152" t="n">
        <v>0.5120904221802143</v>
      </c>
    </row>
    <row r="153">
      <c r="A153">
        <f>HYPERLINK("https://stackoverflow.com/q/56430977", "56430977")</f>
        <v/>
      </c>
      <c r="B153" t="n">
        <v>0.3780844155844156</v>
      </c>
    </row>
    <row r="154">
      <c r="A154">
        <f>HYPERLINK("https://stackoverflow.com/q/56599145", "56599145")</f>
        <v/>
      </c>
      <c r="B154" t="n">
        <v>0.343989730264786</v>
      </c>
    </row>
    <row r="155">
      <c r="A155">
        <f>HYPERLINK("https://stackoverflow.com/q/56679749", "56679749")</f>
        <v/>
      </c>
      <c r="B155" t="n">
        <v>0.3582923910304863</v>
      </c>
    </row>
    <row r="156">
      <c r="A156">
        <f>HYPERLINK("https://stackoverflow.com/q/56717423", "56717423")</f>
        <v/>
      </c>
      <c r="B156" t="n">
        <v>0.4417949576082106</v>
      </c>
    </row>
    <row r="157">
      <c r="A157">
        <f>HYPERLINK("https://stackoverflow.com/q/56742705", "56742705")</f>
        <v/>
      </c>
      <c r="B157" t="n">
        <v>0.5008296047725579</v>
      </c>
    </row>
    <row r="158">
      <c r="A158">
        <f>HYPERLINK("https://stackoverflow.com/q/56781139", "56781139")</f>
        <v/>
      </c>
      <c r="B158" t="n">
        <v>0.7773307105388652</v>
      </c>
    </row>
    <row r="159">
      <c r="A159">
        <f>HYPERLINK("https://stackoverflow.com/q/56896965", "56896965")</f>
        <v/>
      </c>
      <c r="B159" t="n">
        <v>0.3418103448275862</v>
      </c>
    </row>
    <row r="160">
      <c r="A160">
        <f>HYPERLINK("https://stackoverflow.com/q/56962875", "56962875")</f>
        <v/>
      </c>
      <c r="B160" t="n">
        <v>0.4104789103690686</v>
      </c>
    </row>
    <row r="161">
      <c r="A161">
        <f>HYPERLINK("https://stackoverflow.com/q/57143256", "57143256")</f>
        <v/>
      </c>
      <c r="B161" t="n">
        <v>0.4156073446327684</v>
      </c>
    </row>
    <row r="162">
      <c r="A162">
        <f>HYPERLINK("https://stackoverflow.com/q/57170075", "57170075")</f>
        <v/>
      </c>
      <c r="B162" t="n">
        <v>0.3179799697656841</v>
      </c>
    </row>
    <row r="163">
      <c r="A163">
        <f>HYPERLINK("https://stackoverflow.com/q/57207120", "57207120")</f>
        <v/>
      </c>
      <c r="B163" t="n">
        <v>0.4285377358490566</v>
      </c>
    </row>
    <row r="164">
      <c r="A164">
        <f>HYPERLINK("https://stackoverflow.com/q/57235975", "57235975")</f>
        <v/>
      </c>
      <c r="B164" t="n">
        <v>0.2437260536398468</v>
      </c>
    </row>
    <row r="165">
      <c r="A165">
        <f>HYPERLINK("https://stackoverflow.com/q/57325266", "57325266")</f>
        <v/>
      </c>
      <c r="B165" t="n">
        <v>0.3523550724637681</v>
      </c>
    </row>
    <row r="166">
      <c r="A166">
        <f>HYPERLINK("https://stackoverflow.com/q/57398849", "57398849")</f>
        <v/>
      </c>
      <c r="B166" t="n">
        <v>0.3119435884266393</v>
      </c>
    </row>
    <row r="167">
      <c r="A167">
        <f>HYPERLINK("https://stackoverflow.com/q/57519657", "57519657")</f>
        <v/>
      </c>
      <c r="B167" t="n">
        <v>0.5747605363984675</v>
      </c>
    </row>
    <row r="168">
      <c r="A168">
        <f>HYPERLINK("https://stackoverflow.com/q/57602539", "57602539")</f>
        <v/>
      </c>
      <c r="B168" t="n">
        <v>0.3234752609752609</v>
      </c>
    </row>
    <row r="169">
      <c r="A169">
        <f>HYPERLINK("https://stackoverflow.com/q/57827537", "57827537")</f>
        <v/>
      </c>
      <c r="B169" t="n">
        <v>0.5875576986482032</v>
      </c>
    </row>
    <row r="170">
      <c r="A170">
        <f>HYPERLINK("https://stackoverflow.com/q/57895348", "57895348")</f>
        <v/>
      </c>
      <c r="B170" t="n">
        <v>0.4569099378881988</v>
      </c>
    </row>
    <row r="171">
      <c r="A171">
        <f>HYPERLINK("https://stackoverflow.com/q/57996398", "57996398")</f>
        <v/>
      </c>
      <c r="B171" t="n">
        <v>0.3438709231619679</v>
      </c>
    </row>
    <row r="172">
      <c r="A172">
        <f>HYPERLINK("https://stackoverflow.com/q/58036007", "58036007")</f>
        <v/>
      </c>
      <c r="B172" t="n">
        <v>0.5116173416407062</v>
      </c>
    </row>
    <row r="173">
      <c r="A173">
        <f>HYPERLINK("https://stackoverflow.com/q/58074597", "58074597")</f>
        <v/>
      </c>
      <c r="B173" t="n">
        <v>0.4660884133160398</v>
      </c>
    </row>
    <row r="174">
      <c r="A174">
        <f>HYPERLINK("https://stackoverflow.com/q/58101720", "58101720")</f>
        <v/>
      </c>
      <c r="B174" t="n">
        <v>0.3205477673935618</v>
      </c>
    </row>
    <row r="175">
      <c r="A175">
        <f>HYPERLINK("https://stackoverflow.com/q/58172015", "58172015")</f>
        <v/>
      </c>
      <c r="B175" t="n">
        <v>0.6488453815261044</v>
      </c>
    </row>
    <row r="176">
      <c r="A176">
        <f>HYPERLINK("https://stackoverflow.com/q/58378119", "58378119")</f>
        <v/>
      </c>
      <c r="B176" t="n">
        <v>0.7812654320987654</v>
      </c>
    </row>
    <row r="177">
      <c r="A177">
        <f>HYPERLINK("https://stackoverflow.com/q/58384037", "58384037")</f>
        <v/>
      </c>
      <c r="B177" t="n">
        <v>0.4416130185979972</v>
      </c>
    </row>
    <row r="178">
      <c r="A178">
        <f>HYPERLINK("https://stackoverflow.com/q/58400948", "58400948")</f>
        <v/>
      </c>
      <c r="B178" t="n">
        <v>0.5360587342869527</v>
      </c>
    </row>
    <row r="179">
      <c r="A179">
        <f>HYPERLINK("https://stackoverflow.com/q/58435535", "58435535")</f>
        <v/>
      </c>
      <c r="B179" t="n">
        <v>0.2956256490134994</v>
      </c>
    </row>
    <row r="180">
      <c r="A180">
        <f>HYPERLINK("https://stackoverflow.com/q/58473180", "58473180")</f>
        <v/>
      </c>
      <c r="B180" t="n">
        <v>0.3039330218068536</v>
      </c>
    </row>
    <row r="181">
      <c r="A181">
        <f>HYPERLINK("https://stackoverflow.com/q/58488958", "58488958")</f>
        <v/>
      </c>
      <c r="B181" t="n">
        <v>0.3053288822947577</v>
      </c>
    </row>
    <row r="182">
      <c r="A182">
        <f>HYPERLINK("https://stackoverflow.com/q/58594685", "58594685")</f>
        <v/>
      </c>
      <c r="B182" t="n">
        <v>0.3133626639061422</v>
      </c>
    </row>
    <row r="183">
      <c r="A183">
        <f>HYPERLINK("https://stackoverflow.com/q/58609888", "58609888")</f>
        <v/>
      </c>
      <c r="B183" t="n">
        <v>0.4982298474945535</v>
      </c>
    </row>
    <row r="184">
      <c r="A184">
        <f>HYPERLINK("https://stackoverflow.com/q/58647180", "58647180")</f>
        <v/>
      </c>
      <c r="B184" t="n">
        <v>0.7251297577854671</v>
      </c>
    </row>
    <row r="185">
      <c r="A185">
        <f>HYPERLINK("https://stackoverflow.com/q/58736620", "58736620")</f>
        <v/>
      </c>
      <c r="B185" t="n">
        <v>0.6341320716320717</v>
      </c>
    </row>
    <row r="186">
      <c r="A186">
        <f>HYPERLINK("https://stackoverflow.com/q/58739353", "58739353")</f>
        <v/>
      </c>
      <c r="B186" t="n">
        <v>0.5758333333333334</v>
      </c>
    </row>
    <row r="187">
      <c r="A187">
        <f>HYPERLINK("https://stackoverflow.com/q/58822568", "58822568")</f>
        <v/>
      </c>
      <c r="B187" t="n">
        <v>0.3133626639061421</v>
      </c>
    </row>
    <row r="188">
      <c r="A188">
        <f>HYPERLINK("https://stackoverflow.com/q/58861624", "58861624")</f>
        <v/>
      </c>
      <c r="B188" t="n">
        <v>0.6767498430634025</v>
      </c>
    </row>
    <row r="189">
      <c r="A189">
        <f>HYPERLINK("https://stackoverflow.com/q/58869893", "58869893")</f>
        <v/>
      </c>
      <c r="B189" t="n">
        <v>0.3549315619967794</v>
      </c>
    </row>
    <row r="190">
      <c r="A190">
        <f>HYPERLINK("https://stackoverflow.com/q/58976356", "58976356")</f>
        <v/>
      </c>
      <c r="B190" t="n">
        <v>0.6744620714806711</v>
      </c>
    </row>
    <row r="191">
      <c r="A191">
        <f>HYPERLINK("https://stackoverflow.com/q/59050535", "59050535")</f>
        <v/>
      </c>
      <c r="B191" t="n">
        <v>0.4452374086889658</v>
      </c>
    </row>
    <row r="192">
      <c r="A192">
        <f>HYPERLINK("https://stackoverflow.com/q/59094028", "59094028")</f>
        <v/>
      </c>
      <c r="B192" t="n">
        <v>0.359479006656426</v>
      </c>
    </row>
    <row r="193">
      <c r="A193">
        <f>HYPERLINK("https://stackoverflow.com/q/59149471", "59149471")</f>
        <v/>
      </c>
      <c r="B193" t="n">
        <v>0.7769702842377259</v>
      </c>
    </row>
    <row r="194">
      <c r="A194">
        <f>HYPERLINK("https://stackoverflow.com/q/59212486", "59212486")</f>
        <v/>
      </c>
      <c r="B194" t="n">
        <v>0.6583809276566286</v>
      </c>
    </row>
    <row r="195">
      <c r="A195">
        <f>HYPERLINK("https://stackoverflow.com/q/59294324", "59294324")</f>
        <v/>
      </c>
      <c r="B195" t="n">
        <v>0.6743813787791261</v>
      </c>
    </row>
    <row r="196">
      <c r="A196">
        <f>HYPERLINK("https://stackoverflow.com/q/59320260", "59320260")</f>
        <v/>
      </c>
      <c r="B196" t="n">
        <v>0.6473044305988231</v>
      </c>
    </row>
    <row r="197">
      <c r="A197">
        <f>HYPERLINK("https://stackoverflow.com/q/59322618", "59322618")</f>
        <v/>
      </c>
      <c r="B197" t="n">
        <v>0.5837345679012347</v>
      </c>
    </row>
    <row r="198">
      <c r="A198">
        <f>HYPERLINK("https://stackoverflow.com/q/59371835", "59371835")</f>
        <v/>
      </c>
      <c r="B198" t="n">
        <v>0.3968872327612166</v>
      </c>
    </row>
    <row r="199">
      <c r="A199">
        <f>HYPERLINK("https://stackoverflow.com/q/59399933", "59399933")</f>
        <v/>
      </c>
      <c r="B199" t="n">
        <v>0.3992748279252704</v>
      </c>
    </row>
    <row r="200">
      <c r="A200">
        <f>HYPERLINK("https://stackoverflow.com/q/59454538", "59454538")</f>
        <v/>
      </c>
      <c r="B200" t="n">
        <v>0.2614061600460564</v>
      </c>
    </row>
    <row r="201">
      <c r="A201">
        <f>HYPERLINK("https://stackoverflow.com/q/59719707", "59719707")</f>
        <v/>
      </c>
      <c r="B201" t="n">
        <v>0.5611811737553578</v>
      </c>
    </row>
    <row r="202">
      <c r="A202">
        <f>HYPERLINK("https://stackoverflow.com/q/59720097", "59720097")</f>
        <v/>
      </c>
      <c r="B202" t="n">
        <v>0.6202867023650155</v>
      </c>
    </row>
    <row r="203">
      <c r="A203">
        <f>HYPERLINK("https://stackoverflow.com/q/59738152", "59738152")</f>
        <v/>
      </c>
      <c r="B203" t="n">
        <v>0.3402777777777778</v>
      </c>
    </row>
    <row r="204">
      <c r="A204">
        <f>HYPERLINK("https://stackoverflow.com/q/59748089", "59748089")</f>
        <v/>
      </c>
      <c r="B204" t="n">
        <v>0.4748606889564338</v>
      </c>
    </row>
    <row r="205">
      <c r="A205">
        <f>HYPERLINK("https://stackoverflow.com/q/59776920", "59776920")</f>
        <v/>
      </c>
      <c r="B205" t="n">
        <v>0.7560140882509304</v>
      </c>
    </row>
    <row r="206">
      <c r="A206">
        <f>HYPERLINK("https://stackoverflow.com/q/60168463", "60168463")</f>
        <v/>
      </c>
      <c r="B206" t="n">
        <v>0.4685109289617485</v>
      </c>
    </row>
    <row r="207">
      <c r="A207">
        <f>HYPERLINK("https://stackoverflow.com/q/60177666", "60177666")</f>
        <v/>
      </c>
      <c r="B207" t="n">
        <v>0.5197793704328274</v>
      </c>
    </row>
    <row r="208">
      <c r="A208">
        <f>HYPERLINK("https://stackoverflow.com/q/60209158", "60209158")</f>
        <v/>
      </c>
      <c r="B208" t="n">
        <v>0.5747605363984674</v>
      </c>
    </row>
    <row r="209">
      <c r="A209">
        <f>HYPERLINK("https://stackoverflow.com/q/60272262", "60272262")</f>
        <v/>
      </c>
      <c r="B209" t="n">
        <v>0.4575617283950618</v>
      </c>
    </row>
    <row r="210">
      <c r="A210">
        <f>HYPERLINK("https://stackoverflow.com/q/60323334", "60323334")</f>
        <v/>
      </c>
      <c r="B210" t="n">
        <v>0.4868406830955471</v>
      </c>
    </row>
    <row r="211">
      <c r="A211">
        <f>HYPERLINK("https://stackoverflow.com/q/60400547", "60400547")</f>
        <v/>
      </c>
      <c r="B211" t="n">
        <v>0.3726498445009895</v>
      </c>
    </row>
    <row r="212">
      <c r="A212">
        <f>HYPERLINK("https://stackoverflow.com/q/60532175", "60532175")</f>
        <v/>
      </c>
      <c r="B212" t="n">
        <v>0.4700804776739355</v>
      </c>
    </row>
    <row r="213">
      <c r="A213">
        <f>HYPERLINK("https://stackoverflow.com/q/60832887", "60832887")</f>
        <v/>
      </c>
      <c r="B213" t="n">
        <v>0.4610307621671256</v>
      </c>
    </row>
    <row r="214">
      <c r="A214">
        <f>HYPERLINK("https://stackoverflow.com/q/60862896", "60862896")</f>
        <v/>
      </c>
      <c r="B214" t="n">
        <v>0.4576841359773371</v>
      </c>
    </row>
    <row r="215">
      <c r="A215">
        <f>HYPERLINK("https://stackoverflow.com/q/61021550", "61021550")</f>
        <v/>
      </c>
      <c r="B215" t="n">
        <v>0.2829902744471089</v>
      </c>
    </row>
    <row r="216">
      <c r="A216">
        <f>HYPERLINK("https://stackoverflow.com/q/61021604", "61021604")</f>
        <v/>
      </c>
      <c r="B216" t="n">
        <v>0.4337616359675183</v>
      </c>
    </row>
    <row r="217">
      <c r="A217">
        <f>HYPERLINK("https://stackoverflow.com/q/61217110", "61217110")</f>
        <v/>
      </c>
      <c r="B217" t="n">
        <v>0.3409679089026916</v>
      </c>
    </row>
    <row r="218">
      <c r="A218">
        <f>HYPERLINK("https://stackoverflow.com/q/61242253", "61242253")</f>
        <v/>
      </c>
      <c r="B218" t="n">
        <v>0.4206314878892733</v>
      </c>
    </row>
    <row r="219">
      <c r="A219">
        <f>HYPERLINK("https://stackoverflow.com/q/61268147", "61268147")</f>
        <v/>
      </c>
      <c r="B219" t="n">
        <v>0.3978973168214655</v>
      </c>
    </row>
    <row r="220">
      <c r="A220">
        <f>HYPERLINK("https://stackoverflow.com/q/61405883", "61405883")</f>
        <v/>
      </c>
      <c r="B220" t="n">
        <v>0.4364205526770293</v>
      </c>
    </row>
    <row r="221">
      <c r="A221">
        <f>HYPERLINK("https://stackoverflow.com/q/61642560", "61642560")</f>
        <v/>
      </c>
      <c r="B221" t="n">
        <v>0.42249185999186</v>
      </c>
    </row>
    <row r="222">
      <c r="A222">
        <f>HYPERLINK("https://stackoverflow.com/q/61659007", "61659007")</f>
        <v/>
      </c>
      <c r="B222" t="n">
        <v>0.4905593958013312</v>
      </c>
    </row>
    <row r="223">
      <c r="A223">
        <f>HYPERLINK("https://stackoverflow.com/q/61660647", "61660647")</f>
        <v/>
      </c>
      <c r="B223" t="n">
        <v>0.4162634408602149</v>
      </c>
    </row>
    <row r="224">
      <c r="A224">
        <f>HYPERLINK("https://stackoverflow.com/q/61670491", "61670491")</f>
        <v/>
      </c>
      <c r="B224" t="n">
        <v>0.2753262490678599</v>
      </c>
    </row>
    <row r="225">
      <c r="A225">
        <f>HYPERLINK("https://stackoverflow.com/q/61683219", "61683219")</f>
        <v/>
      </c>
      <c r="B225" t="n">
        <v>0.3461052836052836</v>
      </c>
    </row>
    <row r="226">
      <c r="A226">
        <f>HYPERLINK("https://stackoverflow.com/q/61729009", "61729009")</f>
        <v/>
      </c>
      <c r="B226" t="n">
        <v>0.4624309868875087</v>
      </c>
    </row>
    <row r="227">
      <c r="A227">
        <f>HYPERLINK("https://stackoverflow.com/q/61769866", "61769866")</f>
        <v/>
      </c>
      <c r="B227" t="n">
        <v>0.2320052716950527</v>
      </c>
    </row>
    <row r="228">
      <c r="A228">
        <f>HYPERLINK("https://stackoverflow.com/q/61776817", "61776817")</f>
        <v/>
      </c>
      <c r="B228" t="n">
        <v>0.2531225374310481</v>
      </c>
    </row>
    <row r="229">
      <c r="A229">
        <f>HYPERLINK("https://stackoverflow.com/q/61915796", "61915796")</f>
        <v/>
      </c>
      <c r="B229" t="n">
        <v>0.2158742331288344</v>
      </c>
    </row>
    <row r="230">
      <c r="A230">
        <f>HYPERLINK("https://stackoverflow.com/q/61936613", "61936613")</f>
        <v/>
      </c>
      <c r="B230" t="n">
        <v>0.4324708953946241</v>
      </c>
    </row>
    <row r="231">
      <c r="A231">
        <f>HYPERLINK("https://stackoverflow.com/q/61983642", "61983642")</f>
        <v/>
      </c>
      <c r="B231" t="n">
        <v>0.7052709935172623</v>
      </c>
    </row>
    <row r="232">
      <c r="A232">
        <f>HYPERLINK("https://stackoverflow.com/q/62049277", "62049277")</f>
        <v/>
      </c>
      <c r="B232" t="n">
        <v>0.4227033405954975</v>
      </c>
    </row>
    <row r="233">
      <c r="A233">
        <f>HYPERLINK("https://stackoverflow.com/q/62075536", "62075536")</f>
        <v/>
      </c>
      <c r="B233" t="n">
        <v>0.3671398046398046</v>
      </c>
    </row>
    <row r="234">
      <c r="A234">
        <f>HYPERLINK("https://stackoverflow.com/q/62099257", "62099257")</f>
        <v/>
      </c>
      <c r="B234" t="n">
        <v>0.2635020630710285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