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HYPERLINK("https://stackoverflow.com/q/980932", "980932")</f>
        <v/>
      </c>
      <c r="B2" t="n">
        <v>0.8341586151368762</v>
      </c>
    </row>
    <row r="3">
      <c r="A3">
        <f>HYPERLINK("https://stackoverflow.com/q/1258834", "1258834")</f>
        <v/>
      </c>
      <c r="B3" t="n">
        <v>0.3703958078958078</v>
      </c>
    </row>
    <row r="4">
      <c r="A4">
        <f>HYPERLINK("https://stackoverflow.com/q/3700594", "3700594")</f>
        <v/>
      </c>
      <c r="B4" t="n">
        <v>0.3575637825845813</v>
      </c>
    </row>
    <row r="5">
      <c r="A5">
        <f>HYPERLINK("https://stackoverflow.com/q/4556252", "4556252")</f>
        <v/>
      </c>
      <c r="B5" t="n">
        <v>0.6888345195729537</v>
      </c>
    </row>
    <row r="6">
      <c r="A6">
        <f>HYPERLINK("https://stackoverflow.com/q/4804623", "4804623")</f>
        <v/>
      </c>
      <c r="B6" t="n">
        <v>0.5482142857142859</v>
      </c>
    </row>
    <row r="7">
      <c r="A7">
        <f>HYPERLINK("https://stackoverflow.com/q/5552901", "5552901")</f>
        <v/>
      </c>
      <c r="B7" t="n">
        <v>0.4909369114877589</v>
      </c>
    </row>
    <row r="8">
      <c r="A8">
        <f>HYPERLINK("https://stackoverflow.com/q/7679733", "7679733")</f>
        <v/>
      </c>
      <c r="B8" t="n">
        <v>0.3818548387096774</v>
      </c>
    </row>
    <row r="9">
      <c r="A9">
        <f>HYPERLINK("https://stackoverflow.com/q/8005085", "8005085")</f>
        <v/>
      </c>
      <c r="B9" t="n">
        <v>0.7120152870991798</v>
      </c>
    </row>
    <row r="10">
      <c r="A10">
        <f>HYPERLINK("https://stackoverflow.com/q/8123314", "8123314")</f>
        <v/>
      </c>
      <c r="B10" t="n">
        <v>0.4933437067773168</v>
      </c>
    </row>
    <row r="11">
      <c r="A11">
        <f>HYPERLINK("https://stackoverflow.com/q/8522884", "8522884")</f>
        <v/>
      </c>
      <c r="B11" t="n">
        <v>0.5900300077084023</v>
      </c>
    </row>
    <row r="12">
      <c r="A12">
        <f>HYPERLINK("https://stackoverflow.com/q/9054254", "9054254")</f>
        <v/>
      </c>
      <c r="B12" t="n">
        <v>0.492420116194626</v>
      </c>
    </row>
    <row r="13">
      <c r="A13">
        <f>HYPERLINK("https://stackoverflow.com/q/9372228", "9372228")</f>
        <v/>
      </c>
      <c r="B13" t="n">
        <v>0.5122649096758228</v>
      </c>
    </row>
    <row r="14">
      <c r="A14">
        <f>HYPERLINK("https://stackoverflow.com/q/9391137", "9391137")</f>
        <v/>
      </c>
      <c r="B14" t="n">
        <v>0.6411815523657629</v>
      </c>
    </row>
    <row r="15">
      <c r="A15">
        <f>HYPERLINK("https://stackoverflow.com/q/9802779", "9802779")</f>
        <v/>
      </c>
      <c r="B15" t="n">
        <v>0.2542211328976035</v>
      </c>
    </row>
    <row r="16">
      <c r="A16">
        <f>HYPERLINK("https://stackoverflow.com/q/9959449", "9959449")</f>
        <v/>
      </c>
      <c r="B16" t="n">
        <v>0.6097518782127324</v>
      </c>
    </row>
    <row r="17">
      <c r="A17">
        <f>HYPERLINK("https://stackoverflow.com/q/9980294", "9980294")</f>
        <v/>
      </c>
      <c r="B17" t="n">
        <v>0.8125607828835401</v>
      </c>
    </row>
    <row r="18">
      <c r="A18">
        <f>HYPERLINK("https://stackoverflow.com/q/10152372", "10152372")</f>
        <v/>
      </c>
      <c r="B18" t="n">
        <v>0.2579582319545823</v>
      </c>
    </row>
    <row r="19">
      <c r="A19">
        <f>HYPERLINK("https://stackoverflow.com/q/10170940", "10170940")</f>
        <v/>
      </c>
      <c r="B19" t="n">
        <v>0.5627096436058701</v>
      </c>
    </row>
    <row r="20">
      <c r="A20">
        <f>HYPERLINK("https://stackoverflow.com/q/10476572", "10476572")</f>
        <v/>
      </c>
      <c r="B20" t="n">
        <v>0.4850466342254664</v>
      </c>
    </row>
    <row r="21">
      <c r="A21">
        <f>HYPERLINK("https://stackoverflow.com/q/10673123", "10673123")</f>
        <v/>
      </c>
      <c r="B21" t="n">
        <v>0.4922334717895466</v>
      </c>
    </row>
    <row r="22">
      <c r="A22">
        <f>HYPERLINK("https://stackoverflow.com/q/10761717", "10761717")</f>
        <v/>
      </c>
      <c r="B22" t="n">
        <v>0.5047222222222223</v>
      </c>
    </row>
    <row r="23">
      <c r="A23">
        <f>HYPERLINK("https://stackoverflow.com/q/10923870", "10923870")</f>
        <v/>
      </c>
      <c r="B23" t="n">
        <v>0.2872535305089262</v>
      </c>
    </row>
    <row r="24">
      <c r="A24">
        <f>HYPERLINK("https://stackoverflow.com/q/11352675", "11352675")</f>
        <v/>
      </c>
      <c r="B24" t="n">
        <v>0.7816818684355997</v>
      </c>
    </row>
    <row r="25">
      <c r="A25">
        <f>HYPERLINK("https://stackoverflow.com/q/11718933", "11718933")</f>
        <v/>
      </c>
      <c r="B25" t="n">
        <v>0.408982577251808</v>
      </c>
    </row>
    <row r="26">
      <c r="A26">
        <f>HYPERLINK("https://stackoverflow.com/q/12028626", "12028626")</f>
        <v/>
      </c>
      <c r="B26" t="n">
        <v>0.4081973293768547</v>
      </c>
    </row>
    <row r="27">
      <c r="A27">
        <f>HYPERLINK("https://stackoverflow.com/q/12031216", "12031216")</f>
        <v/>
      </c>
      <c r="B27" t="n">
        <v>0.297218826405868</v>
      </c>
    </row>
    <row r="28">
      <c r="A28">
        <f>HYPERLINK("https://stackoverflow.com/q/12087385", "12087385")</f>
        <v/>
      </c>
      <c r="B28" t="n">
        <v>0.4450275657336726</v>
      </c>
    </row>
    <row r="29">
      <c r="A29">
        <f>HYPERLINK("https://stackoverflow.com/q/12412269", "12412269")</f>
        <v/>
      </c>
      <c r="B29" t="n">
        <v>0.634083808747623</v>
      </c>
    </row>
    <row r="30">
      <c r="A30">
        <f>HYPERLINK("https://stackoverflow.com/q/12504547", "12504547")</f>
        <v/>
      </c>
      <c r="B30" t="n">
        <v>0.3522702644126572</v>
      </c>
    </row>
    <row r="31">
      <c r="A31">
        <f>HYPERLINK("https://stackoverflow.com/q/13393253", "13393253")</f>
        <v/>
      </c>
      <c r="B31" t="n">
        <v>0.3878449527959332</v>
      </c>
    </row>
    <row r="32">
      <c r="A32">
        <f>HYPERLINK("https://stackoverflow.com/q/13825378", "13825378")</f>
        <v/>
      </c>
      <c r="B32" t="n">
        <v>0.3311986597492435</v>
      </c>
    </row>
    <row r="33">
      <c r="A33">
        <f>HYPERLINK("https://stackoverflow.com/q/15045253", "15045253")</f>
        <v/>
      </c>
      <c r="B33" t="n">
        <v>0.3790553843519945</v>
      </c>
    </row>
    <row r="34">
      <c r="A34">
        <f>HYPERLINK("https://stackoverflow.com/q/15106856", "15106856")</f>
        <v/>
      </c>
      <c r="B34" t="n">
        <v>0.3591166858900423</v>
      </c>
    </row>
    <row r="35">
      <c r="A35">
        <f>HYPERLINK("https://stackoverflow.com/q/15224492", "15224492")</f>
        <v/>
      </c>
      <c r="B35" t="n">
        <v>0.4212301587301588</v>
      </c>
    </row>
    <row r="36">
      <c r="A36">
        <f>HYPERLINK("https://stackoverflow.com/q/15763574", "15763574")</f>
        <v/>
      </c>
      <c r="B36" t="n">
        <v>0.5505174291938998</v>
      </c>
    </row>
    <row r="37">
      <c r="A37">
        <f>HYPERLINK("https://stackoverflow.com/q/16087271", "16087271")</f>
        <v/>
      </c>
      <c r="B37" t="n">
        <v>0.2970807345807346</v>
      </c>
    </row>
    <row r="38">
      <c r="A38">
        <f>HYPERLINK("https://stackoverflow.com/q/16200946", "16200946")</f>
        <v/>
      </c>
      <c r="B38" t="n">
        <v>0.4490836791147995</v>
      </c>
    </row>
    <row r="39">
      <c r="A39">
        <f>HYPERLINK("https://stackoverflow.com/q/17126323", "17126323")</f>
        <v/>
      </c>
      <c r="B39" t="n">
        <v>0.3566038289875499</v>
      </c>
    </row>
    <row r="40">
      <c r="A40">
        <f>HYPERLINK("https://stackoverflow.com/q/17273496", "17273496")</f>
        <v/>
      </c>
      <c r="B40" t="n">
        <v>0.8070507708665604</v>
      </c>
    </row>
    <row r="41">
      <c r="A41">
        <f>HYPERLINK("https://stackoverflow.com/q/17969305", "17969305")</f>
        <v/>
      </c>
      <c r="B41" t="n">
        <v>0.3437379853902345</v>
      </c>
    </row>
    <row r="42">
      <c r="A42">
        <f>HYPERLINK("https://stackoverflow.com/q/18041364", "18041364")</f>
        <v/>
      </c>
      <c r="B42" t="n">
        <v>0.5794466548776893</v>
      </c>
    </row>
    <row r="43">
      <c r="A43">
        <f>HYPERLINK("https://stackoverflow.com/q/18096689", "18096689")</f>
        <v/>
      </c>
      <c r="B43" t="n">
        <v>0.559473627323822</v>
      </c>
    </row>
    <row r="44">
      <c r="A44">
        <f>HYPERLINK("https://stackoverflow.com/q/18368258", "18368258")</f>
        <v/>
      </c>
      <c r="B44" t="n">
        <v>0.2754186602870814</v>
      </c>
    </row>
    <row r="45">
      <c r="A45">
        <f>HYPERLINK("https://stackoverflow.com/q/18617586", "18617586")</f>
        <v/>
      </c>
      <c r="B45" t="n">
        <v>0.6393281101614435</v>
      </c>
    </row>
    <row r="46">
      <c r="A46">
        <f>HYPERLINK("https://stackoverflow.com/q/18730532", "18730532")</f>
        <v/>
      </c>
      <c r="B46" t="n">
        <v>0.5733084738434934</v>
      </c>
    </row>
    <row r="47">
      <c r="A47">
        <f>HYPERLINK("https://stackoverflow.com/q/19289621", "19289621")</f>
        <v/>
      </c>
      <c r="B47" t="n">
        <v>0.3704012345679012</v>
      </c>
    </row>
    <row r="48">
      <c r="A48">
        <f>HYPERLINK("https://stackoverflow.com/q/19478478", "19478478")</f>
        <v/>
      </c>
      <c r="B48" t="n">
        <v>0.3691528066528066</v>
      </c>
    </row>
    <row r="49">
      <c r="A49">
        <f>HYPERLINK("https://stackoverflow.com/q/19495048", "19495048")</f>
        <v/>
      </c>
      <c r="B49" t="n">
        <v>0.3387962962962964</v>
      </c>
    </row>
    <row r="50">
      <c r="A50">
        <f>HYPERLINK("https://stackoverflow.com/q/20176524", "20176524")</f>
        <v/>
      </c>
      <c r="B50" t="n">
        <v>0.6063155136268343</v>
      </c>
    </row>
    <row r="51">
      <c r="A51">
        <f>HYPERLINK("https://stackoverflow.com/q/20486048", "20486048")</f>
        <v/>
      </c>
      <c r="B51" t="n">
        <v>0.3480345911949685</v>
      </c>
    </row>
    <row r="52">
      <c r="A52">
        <f>HYPERLINK("https://stackoverflow.com/q/21177958", "21177958")</f>
        <v/>
      </c>
      <c r="B52" t="n">
        <v>0.8536301859799715</v>
      </c>
    </row>
    <row r="53">
      <c r="A53">
        <f>HYPERLINK("https://stackoverflow.com/q/21314917", "21314917")</f>
        <v/>
      </c>
      <c r="B53" t="n">
        <v>0.8139201317882301</v>
      </c>
    </row>
    <row r="54">
      <c r="A54">
        <f>HYPERLINK("https://stackoverflow.com/q/21473504", "21473504")</f>
        <v/>
      </c>
      <c r="B54" t="n">
        <v>0.757101381042059</v>
      </c>
    </row>
    <row r="55">
      <c r="A55">
        <f>HYPERLINK("https://stackoverflow.com/q/22145868", "22145868")</f>
        <v/>
      </c>
      <c r="B55" t="n">
        <v>0.7128267973856209</v>
      </c>
    </row>
    <row r="56">
      <c r="A56">
        <f>HYPERLINK("https://stackoverflow.com/q/22611025", "22611025")</f>
        <v/>
      </c>
      <c r="B56" t="n">
        <v>0.7579631893507199</v>
      </c>
    </row>
    <row r="57">
      <c r="A57">
        <f>HYPERLINK("https://stackoverflow.com/q/23062636", "23062636")</f>
        <v/>
      </c>
      <c r="B57" t="n">
        <v>0.367622879889235</v>
      </c>
    </row>
    <row r="58">
      <c r="A58">
        <f>HYPERLINK("https://stackoverflow.com/q/23135039", "23135039")</f>
        <v/>
      </c>
      <c r="B58" t="n">
        <v>0.5667391789379741</v>
      </c>
    </row>
    <row r="59">
      <c r="A59">
        <f>HYPERLINK("https://stackoverflow.com/q/23261369", "23261369")</f>
        <v/>
      </c>
      <c r="B59" t="n">
        <v>0.2270266221537408</v>
      </c>
    </row>
    <row r="60">
      <c r="A60">
        <f>HYPERLINK("https://stackoverflow.com/q/23539254", "23539254")</f>
        <v/>
      </c>
      <c r="B60" t="n">
        <v>0.6176724137931034</v>
      </c>
    </row>
    <row r="61">
      <c r="A61">
        <f>HYPERLINK("https://stackoverflow.com/q/24365142", "24365142")</f>
        <v/>
      </c>
      <c r="B61" t="n">
        <v>0.698932350718065</v>
      </c>
    </row>
    <row r="62">
      <c r="A62">
        <f>HYPERLINK("https://stackoverflow.com/q/24450595", "24450595")</f>
        <v/>
      </c>
      <c r="B62" t="n">
        <v>0.3451013370567826</v>
      </c>
    </row>
    <row r="63">
      <c r="A63">
        <f>HYPERLINK("https://stackoverflow.com/q/25077760", "25077760")</f>
        <v/>
      </c>
      <c r="B63" t="n">
        <v>0.5220959595959596</v>
      </c>
    </row>
    <row r="64">
      <c r="A64">
        <f>HYPERLINK("https://stackoverflow.com/q/25279217", "25279217")</f>
        <v/>
      </c>
      <c r="B64" t="n">
        <v>0.2716503267973856</v>
      </c>
    </row>
    <row r="65">
      <c r="A65">
        <f>HYPERLINK("https://stackoverflow.com/q/25499141", "25499141")</f>
        <v/>
      </c>
      <c r="B65" t="n">
        <v>0.5706081081081081</v>
      </c>
    </row>
    <row r="66">
      <c r="A66">
        <f>HYPERLINK("https://stackoverflow.com/q/25560603", "25560603")</f>
        <v/>
      </c>
      <c r="B66" t="n">
        <v>0.3985574541852401</v>
      </c>
    </row>
    <row r="67">
      <c r="A67">
        <f>HYPERLINK("https://stackoverflow.com/q/25731858", "25731858")</f>
        <v/>
      </c>
      <c r="B67" t="n">
        <v>0.5915632684998883</v>
      </c>
    </row>
    <row r="68">
      <c r="A68">
        <f>HYPERLINK("https://stackoverflow.com/q/26226598", "26226598")</f>
        <v/>
      </c>
      <c r="B68" t="n">
        <v>0.8632688828584352</v>
      </c>
    </row>
    <row r="69">
      <c r="A69">
        <f>HYPERLINK("https://stackoverflow.com/q/26475674", "26475674")</f>
        <v/>
      </c>
      <c r="B69" t="n">
        <v>0.6666843370087646</v>
      </c>
    </row>
    <row r="70">
      <c r="A70">
        <f>HYPERLINK("https://stackoverflow.com/q/26590629", "26590629")</f>
        <v/>
      </c>
      <c r="B70" t="n">
        <v>0.8102845944103614</v>
      </c>
    </row>
    <row r="71">
      <c r="A71">
        <f>HYPERLINK("https://stackoverflow.com/q/26634391", "26634391")</f>
        <v/>
      </c>
      <c r="B71" t="n">
        <v>0.4989779874213836</v>
      </c>
    </row>
    <row r="72">
      <c r="A72">
        <f>HYPERLINK("https://stackoverflow.com/q/27153271", "27153271")</f>
        <v/>
      </c>
      <c r="B72" t="n">
        <v>0.5959438916528468</v>
      </c>
    </row>
    <row r="73">
      <c r="A73">
        <f>HYPERLINK("https://stackoverflow.com/q/27416913", "27416913")</f>
        <v/>
      </c>
      <c r="B73" t="n">
        <v>0.4060966086568496</v>
      </c>
    </row>
    <row r="74">
      <c r="A74">
        <f>HYPERLINK("https://stackoverflow.com/q/27922716", "27922716")</f>
        <v/>
      </c>
      <c r="B74" t="n">
        <v>0.44550051203277</v>
      </c>
    </row>
    <row r="75">
      <c r="A75">
        <f>HYPERLINK("https://stackoverflow.com/q/28019888", "28019888")</f>
        <v/>
      </c>
      <c r="B75" t="n">
        <v>0.5228174603174605</v>
      </c>
    </row>
    <row r="76">
      <c r="A76">
        <f>HYPERLINK("https://stackoverflow.com/q/29287436", "29287436")</f>
        <v/>
      </c>
      <c r="B76" t="n">
        <v>0.3870459871118923</v>
      </c>
    </row>
    <row r="77">
      <c r="A77">
        <f>HYPERLINK("https://stackoverflow.com/q/29386945", "29386945")</f>
        <v/>
      </c>
      <c r="B77" t="n">
        <v>0.4720238095238095</v>
      </c>
    </row>
    <row r="78">
      <c r="A78">
        <f>HYPERLINK("https://stackoverflow.com/q/30193726", "30193726")</f>
        <v/>
      </c>
      <c r="B78" t="n">
        <v>0.6195304818092428</v>
      </c>
    </row>
    <row r="79">
      <c r="A79">
        <f>HYPERLINK("https://stackoverflow.com/q/30460291", "30460291")</f>
        <v/>
      </c>
      <c r="B79" t="n">
        <v>0.4400212778360733</v>
      </c>
    </row>
    <row r="80">
      <c r="A80">
        <f>HYPERLINK("https://stackoverflow.com/q/30487441", "30487441")</f>
        <v/>
      </c>
      <c r="B80" t="n">
        <v>0.3693406484776591</v>
      </c>
    </row>
    <row r="81">
      <c r="A81">
        <f>HYPERLINK("https://stackoverflow.com/q/31434640", "31434640")</f>
        <v/>
      </c>
      <c r="B81" t="n">
        <v>0.3387962962962963</v>
      </c>
    </row>
    <row r="82">
      <c r="A82">
        <f>HYPERLINK("https://stackoverflow.com/q/31914821", "31914821")</f>
        <v/>
      </c>
      <c r="B82" t="n">
        <v>0.7513481888481889</v>
      </c>
    </row>
    <row r="83">
      <c r="A83">
        <f>HYPERLINK("https://stackoverflow.com/q/31942969", "31942969")</f>
        <v/>
      </c>
      <c r="B83" t="n">
        <v>0.728142601126472</v>
      </c>
    </row>
    <row r="84">
      <c r="A84">
        <f>HYPERLINK("https://stackoverflow.com/q/31967389", "31967389")</f>
        <v/>
      </c>
      <c r="B84" t="n">
        <v>0.4003226711560045</v>
      </c>
    </row>
    <row r="85">
      <c r="A85">
        <f>HYPERLINK("https://stackoverflow.com/q/31990161", "31990161")</f>
        <v/>
      </c>
      <c r="B85" t="n">
        <v>0.6001312141018024</v>
      </c>
    </row>
    <row r="86">
      <c r="A86">
        <f>HYPERLINK("https://stackoverflow.com/q/32201636", "32201636")</f>
        <v/>
      </c>
      <c r="B86" t="n">
        <v>0.5605652294085129</v>
      </c>
    </row>
    <row r="87">
      <c r="A87">
        <f>HYPERLINK("https://stackoverflow.com/q/33616877", "33616877")</f>
        <v/>
      </c>
      <c r="B87" t="n">
        <v>0.6034876543209877</v>
      </c>
    </row>
    <row r="88">
      <c r="A88">
        <f>HYPERLINK("https://stackoverflow.com/q/34504198", "34504198")</f>
        <v/>
      </c>
      <c r="B88" t="n">
        <v>0.304306554756195</v>
      </c>
    </row>
    <row r="89">
      <c r="A89">
        <f>HYPERLINK("https://stackoverflow.com/q/34971515", "34971515")</f>
        <v/>
      </c>
      <c r="B89" t="n">
        <v>0.4226036269430052</v>
      </c>
    </row>
    <row r="90">
      <c r="A90">
        <f>HYPERLINK("https://stackoverflow.com/q/35265813", "35265813")</f>
        <v/>
      </c>
      <c r="B90" t="n">
        <v>0.6836640211640213</v>
      </c>
    </row>
    <row r="91">
      <c r="A91">
        <f>HYPERLINK("https://stackoverflow.com/q/35414315", "35414315")</f>
        <v/>
      </c>
      <c r="B91" t="n">
        <v>0.4461171938361719</v>
      </c>
    </row>
    <row r="92">
      <c r="A92">
        <f>HYPERLINK("https://stackoverflow.com/q/35618897", "35618897")</f>
        <v/>
      </c>
      <c r="B92" t="n">
        <v>0.6164861895794099</v>
      </c>
    </row>
    <row r="93">
      <c r="A93">
        <f>HYPERLINK("https://stackoverflow.com/q/35677362", "35677362")</f>
        <v/>
      </c>
      <c r="B93" t="n">
        <v>0.5123951781970649</v>
      </c>
    </row>
    <row r="94">
      <c r="A94">
        <f>HYPERLINK("https://stackoverflow.com/q/35742554", "35742554")</f>
        <v/>
      </c>
      <c r="B94" t="n">
        <v>0.7489373270067219</v>
      </c>
    </row>
    <row r="95">
      <c r="A95">
        <f>HYPERLINK("https://stackoverflow.com/q/36565321", "36565321")</f>
        <v/>
      </c>
      <c r="B95" t="n">
        <v>0.7816818684355997</v>
      </c>
    </row>
    <row r="96">
      <c r="A96">
        <f>HYPERLINK("https://stackoverflow.com/q/36751056", "36751056")</f>
        <v/>
      </c>
      <c r="B96" t="n">
        <v>0.3386087267525036</v>
      </c>
    </row>
    <row r="97">
      <c r="A97">
        <f>HYPERLINK("https://stackoverflow.com/q/37020959", "37020959")</f>
        <v/>
      </c>
      <c r="B97" t="n">
        <v>0.5899348422496571</v>
      </c>
    </row>
    <row r="98">
      <c r="A98">
        <f>HYPERLINK("https://stackoverflow.com/q/37125043", "37125043")</f>
        <v/>
      </c>
      <c r="B98" t="n">
        <v>0.4759948096885813</v>
      </c>
    </row>
    <row r="99">
      <c r="A99">
        <f>HYPERLINK("https://stackoverflow.com/q/37196287", "37196287")</f>
        <v/>
      </c>
      <c r="B99" t="n">
        <v>0.2994763205828779</v>
      </c>
    </row>
    <row r="100">
      <c r="A100">
        <f>HYPERLINK("https://stackoverflow.com/q/37475065", "37475065")</f>
        <v/>
      </c>
      <c r="B100" t="n">
        <v>0.4043943533697631</v>
      </c>
    </row>
    <row r="101">
      <c r="A101">
        <f>HYPERLINK("https://stackoverflow.com/q/37723718", "37723718")</f>
        <v/>
      </c>
      <c r="B101" t="n">
        <v>0.8490282865282867</v>
      </c>
    </row>
    <row r="102">
      <c r="A102">
        <f>HYPERLINK("https://stackoverflow.com/q/37915834", "37915834")</f>
        <v/>
      </c>
      <c r="B102" t="n">
        <v>0.5442850637522768</v>
      </c>
    </row>
    <row r="103">
      <c r="A103">
        <f>HYPERLINK("https://stackoverflow.com/q/38006238", "38006238")</f>
        <v/>
      </c>
      <c r="B103" t="n">
        <v>0.4073437867042519</v>
      </c>
    </row>
    <row r="104">
      <c r="A104">
        <f>HYPERLINK("https://stackoverflow.com/q/38071825", "38071825")</f>
        <v/>
      </c>
      <c r="B104" t="n">
        <v>0.6592990150815635</v>
      </c>
    </row>
    <row r="105">
      <c r="A105">
        <f>HYPERLINK("https://stackoverflow.com/q/38342186", "38342186")</f>
        <v/>
      </c>
      <c r="B105" t="n">
        <v>0.3633601018079692</v>
      </c>
    </row>
    <row r="106">
      <c r="A106">
        <f>HYPERLINK("https://stackoverflow.com/q/38532528", "38532528")</f>
        <v/>
      </c>
      <c r="B106" t="n">
        <v>0.308492260917634</v>
      </c>
    </row>
    <row r="107">
      <c r="A107">
        <f>HYPERLINK("https://stackoverflow.com/q/38556074", "38556074")</f>
        <v/>
      </c>
      <c r="B107" t="n">
        <v>0.3402777777777778</v>
      </c>
    </row>
    <row r="108">
      <c r="A108">
        <f>HYPERLINK("https://stackoverflow.com/q/38568792", "38568792")</f>
        <v/>
      </c>
      <c r="B108" t="n">
        <v>0.3885130718954248</v>
      </c>
    </row>
    <row r="109">
      <c r="A109">
        <f>HYPERLINK("https://stackoverflow.com/q/38781470", "38781470")</f>
        <v/>
      </c>
      <c r="B109" t="n">
        <v>0.7532571288102261</v>
      </c>
    </row>
    <row r="110">
      <c r="A110">
        <f>HYPERLINK("https://stackoverflow.com/q/39108557", "39108557")</f>
        <v/>
      </c>
      <c r="B110" t="n">
        <v>0.3571396876109337</v>
      </c>
    </row>
    <row r="111">
      <c r="A111">
        <f>HYPERLINK("https://stackoverflow.com/q/39320810", "39320810")</f>
        <v/>
      </c>
      <c r="B111" t="n">
        <v>0.4989779874213837</v>
      </c>
    </row>
    <row r="112">
      <c r="A112">
        <f>HYPERLINK("https://stackoverflow.com/q/39386670", "39386670")</f>
        <v/>
      </c>
      <c r="B112" t="n">
        <v>0.4322042366107113</v>
      </c>
    </row>
    <row r="113">
      <c r="A113">
        <f>HYPERLINK("https://stackoverflow.com/q/39537567", "39537567")</f>
        <v/>
      </c>
      <c r="B113" t="n">
        <v>0.3963115734098517</v>
      </c>
    </row>
    <row r="114">
      <c r="A114">
        <f>HYPERLINK("https://stackoverflow.com/q/39895345", "39895345")</f>
        <v/>
      </c>
      <c r="B114" t="n">
        <v>0.7147522522522523</v>
      </c>
    </row>
    <row r="115">
      <c r="A115">
        <f>HYPERLINK("https://stackoverflow.com/q/40471357", "40471357")</f>
        <v/>
      </c>
      <c r="B115" t="n">
        <v>0.1642713365539453</v>
      </c>
    </row>
    <row r="116">
      <c r="A116">
        <f>HYPERLINK("https://stackoverflow.com/q/40522198", "40522198")</f>
        <v/>
      </c>
      <c r="B116" t="n">
        <v>0.6376633986928105</v>
      </c>
    </row>
    <row r="117">
      <c r="A117">
        <f>HYPERLINK("https://stackoverflow.com/q/40642721", "40642721")</f>
        <v/>
      </c>
      <c r="B117" t="n">
        <v>0.4033155630377852</v>
      </c>
    </row>
    <row r="118">
      <c r="A118">
        <f>HYPERLINK("https://stackoverflow.com/q/40777490", "40777490")</f>
        <v/>
      </c>
      <c r="B118" t="n">
        <v>0.2276048639000446</v>
      </c>
    </row>
    <row r="119">
      <c r="A119">
        <f>HYPERLINK("https://stackoverflow.com/q/40797686", "40797686")</f>
        <v/>
      </c>
      <c r="B119" t="n">
        <v>0.7321569090336796</v>
      </c>
    </row>
    <row r="120">
      <c r="A120">
        <f>HYPERLINK("https://stackoverflow.com/q/40910294", "40910294")</f>
        <v/>
      </c>
      <c r="B120" t="n">
        <v>0.5649875621890548</v>
      </c>
    </row>
    <row r="121">
      <c r="A121">
        <f>HYPERLINK("https://stackoverflow.com/q/40942931", "40942931")</f>
        <v/>
      </c>
      <c r="B121" t="n">
        <v>0.3992748279252705</v>
      </c>
    </row>
    <row r="122">
      <c r="A122">
        <f>HYPERLINK("https://stackoverflow.com/q/41438021", "41438021")</f>
        <v/>
      </c>
      <c r="B122" t="n">
        <v>0.1724585062240664</v>
      </c>
    </row>
    <row r="123">
      <c r="A123">
        <f>HYPERLINK("https://stackoverflow.com/q/41994114", "41994114")</f>
        <v/>
      </c>
      <c r="B123" t="n">
        <v>0.5799646190906353</v>
      </c>
    </row>
    <row r="124">
      <c r="A124">
        <f>HYPERLINK("https://stackoverflow.com/q/42254535", "42254535")</f>
        <v/>
      </c>
      <c r="B124" t="n">
        <v>0.372876492194674</v>
      </c>
    </row>
    <row r="125">
      <c r="A125">
        <f>HYPERLINK("https://stackoverflow.com/q/42277585", "42277585")</f>
        <v/>
      </c>
      <c r="B125" t="n">
        <v>0.6789973838104032</v>
      </c>
    </row>
    <row r="126">
      <c r="A126">
        <f>HYPERLINK("https://stackoverflow.com/q/42444198", "42444198")</f>
        <v/>
      </c>
      <c r="B126" t="n">
        <v>0.4310854529228024</v>
      </c>
    </row>
    <row r="127">
      <c r="A127">
        <f>HYPERLINK("https://stackoverflow.com/q/42484228", "42484228")</f>
        <v/>
      </c>
      <c r="B127" t="n">
        <v>0.4463383838383837</v>
      </c>
    </row>
    <row r="128">
      <c r="A128">
        <f>HYPERLINK("https://stackoverflow.com/q/42623994", "42623994")</f>
        <v/>
      </c>
      <c r="B128" t="n">
        <v>0.3169626593806922</v>
      </c>
    </row>
    <row r="129">
      <c r="A129">
        <f>HYPERLINK("https://stackoverflow.com/q/43061699", "43061699")</f>
        <v/>
      </c>
      <c r="B129" t="n">
        <v>0.6980555555555557</v>
      </c>
    </row>
    <row r="130">
      <c r="A130">
        <f>HYPERLINK("https://stackoverflow.com/q/43201890", "43201890")</f>
        <v/>
      </c>
      <c r="B130" t="n">
        <v>0.4686600460564191</v>
      </c>
    </row>
    <row r="131">
      <c r="A131">
        <f>HYPERLINK("https://stackoverflow.com/q/43299948", "43299948")</f>
        <v/>
      </c>
      <c r="B131" t="n">
        <v>0.6752085552005679</v>
      </c>
    </row>
    <row r="132">
      <c r="A132">
        <f>HYPERLINK("https://stackoverflow.com/q/43332875", "43332875")</f>
        <v/>
      </c>
      <c r="B132" t="n">
        <v>0.3703809403010316</v>
      </c>
    </row>
    <row r="133">
      <c r="A133">
        <f>HYPERLINK("https://stackoverflow.com/q/43549104", "43549104")</f>
        <v/>
      </c>
      <c r="B133" t="n">
        <v>0.3458662064431295</v>
      </c>
    </row>
    <row r="134">
      <c r="A134">
        <f>HYPERLINK("https://stackoverflow.com/q/43837603", "43837603")</f>
        <v/>
      </c>
      <c r="B134" t="n">
        <v>0.7280172413793103</v>
      </c>
    </row>
    <row r="135">
      <c r="A135">
        <f>HYPERLINK("https://stackoverflow.com/q/43877814", "43877814")</f>
        <v/>
      </c>
      <c r="B135" t="n">
        <v>0.423271529475686</v>
      </c>
    </row>
    <row r="136">
      <c r="A136">
        <f>HYPERLINK("https://stackoverflow.com/q/43906526", "43906526")</f>
        <v/>
      </c>
      <c r="B136" t="n">
        <v>0.6593778696051422</v>
      </c>
    </row>
    <row r="137">
      <c r="A137">
        <f>HYPERLINK("https://stackoverflow.com/q/43937563", "43937563")</f>
        <v/>
      </c>
      <c r="B137" t="n">
        <v>0.3267089093701997</v>
      </c>
    </row>
    <row r="138">
      <c r="A138">
        <f>HYPERLINK("https://stackoverflow.com/q/44041037", "44041037")</f>
        <v/>
      </c>
      <c r="B138" t="n">
        <v>0.3500226039783003</v>
      </c>
    </row>
    <row r="139">
      <c r="A139">
        <f>HYPERLINK("https://stackoverflow.com/q/44111993", "44111993")</f>
        <v/>
      </c>
      <c r="B139" t="n">
        <v>0.8438364966389879</v>
      </c>
    </row>
    <row r="140">
      <c r="A140">
        <f>HYPERLINK("https://stackoverflow.com/q/44366011", "44366011")</f>
        <v/>
      </c>
      <c r="B140" t="n">
        <v>0.5310408299866132</v>
      </c>
    </row>
    <row r="141">
      <c r="A141">
        <f>HYPERLINK("https://stackoverflow.com/q/44813180", "44813180")</f>
        <v/>
      </c>
      <c r="B141" t="n">
        <v>0.4583127266732608</v>
      </c>
    </row>
    <row r="142">
      <c r="A142">
        <f>HYPERLINK("https://stackoverflow.com/q/44931104", "44931104")</f>
        <v/>
      </c>
      <c r="B142" t="n">
        <v>0.3123144023756496</v>
      </c>
    </row>
    <row r="143">
      <c r="A143">
        <f>HYPERLINK("https://stackoverflow.com/q/45174597", "45174597")</f>
        <v/>
      </c>
      <c r="B143" t="n">
        <v>0.2774901380670612</v>
      </c>
    </row>
    <row r="144">
      <c r="A144">
        <f>HYPERLINK("https://stackoverflow.com/q/45202450", "45202450")</f>
        <v/>
      </c>
      <c r="B144" t="n">
        <v>0.631141975308642</v>
      </c>
    </row>
    <row r="145">
      <c r="A145">
        <f>HYPERLINK("https://stackoverflow.com/q/45442784", "45442784")</f>
        <v/>
      </c>
      <c r="B145" t="n">
        <v>0.4749982485638223</v>
      </c>
    </row>
    <row r="146">
      <c r="A146">
        <f>HYPERLINK("https://stackoverflow.com/q/45563892", "45563892")</f>
        <v/>
      </c>
      <c r="B146" t="n">
        <v>0.6267946317103621</v>
      </c>
    </row>
    <row r="147">
      <c r="A147">
        <f>HYPERLINK("https://stackoverflow.com/q/45824743", "45824743")</f>
        <v/>
      </c>
      <c r="B147" t="n">
        <v>0.3692444876783399</v>
      </c>
    </row>
    <row r="148">
      <c r="A148">
        <f>HYPERLINK("https://stackoverflow.com/q/45874369", "45874369")</f>
        <v/>
      </c>
      <c r="B148" t="n">
        <v>0.3588683527885863</v>
      </c>
    </row>
    <row r="149">
      <c r="A149">
        <f>HYPERLINK("https://stackoverflow.com/q/45949757", "45949757")</f>
        <v/>
      </c>
      <c r="B149" t="n">
        <v>0.6401672194582642</v>
      </c>
    </row>
    <row r="150">
      <c r="A150">
        <f>HYPERLINK("https://stackoverflow.com/q/46090082", "46090082")</f>
        <v/>
      </c>
      <c r="B150" t="n">
        <v>0.3462386742966142</v>
      </c>
    </row>
    <row r="151">
      <c r="A151">
        <f>HYPERLINK("https://stackoverflow.com/q/46238759", "46238759")</f>
        <v/>
      </c>
      <c r="B151" t="n">
        <v>0.6247317596566525</v>
      </c>
    </row>
    <row r="152">
      <c r="A152">
        <f>HYPERLINK("https://stackoverflow.com/q/46241015", "46241015")</f>
        <v/>
      </c>
      <c r="B152" t="n">
        <v>0.5376037344398341</v>
      </c>
    </row>
    <row r="153">
      <c r="A153">
        <f>HYPERLINK("https://stackoverflow.com/q/46362311", "46362311")</f>
        <v/>
      </c>
      <c r="B153" t="n">
        <v>0.5239760746147608</v>
      </c>
    </row>
    <row r="154">
      <c r="A154">
        <f>HYPERLINK("https://stackoverflow.com/q/46417978", "46417978")</f>
        <v/>
      </c>
      <c r="B154" t="n">
        <v>0.6153395061728396</v>
      </c>
    </row>
    <row r="155">
      <c r="A155">
        <f>HYPERLINK("https://stackoverflow.com/q/46482177", "46482177")</f>
        <v/>
      </c>
      <c r="B155" t="n">
        <v>0.7666420118343196</v>
      </c>
    </row>
    <row r="156">
      <c r="A156">
        <f>HYPERLINK("https://stackoverflow.com/q/46483388", "46483388")</f>
        <v/>
      </c>
      <c r="B156" t="n">
        <v>0.4809632393587617</v>
      </c>
    </row>
    <row r="157">
      <c r="A157">
        <f>HYPERLINK("https://stackoverflow.com/q/46776819", "46776819")</f>
        <v/>
      </c>
      <c r="B157" t="n">
        <v>0.8150123849964614</v>
      </c>
    </row>
    <row r="158">
      <c r="A158">
        <f>HYPERLINK("https://stackoverflow.com/q/46874301", "46874301")</f>
        <v/>
      </c>
      <c r="B158" t="n">
        <v>0.5311126804770873</v>
      </c>
    </row>
    <row r="159">
      <c r="A159">
        <f>HYPERLINK("https://stackoverflow.com/q/46970906", "46970906")</f>
        <v/>
      </c>
      <c r="B159" t="n">
        <v>0.3984631821170283</v>
      </c>
    </row>
    <row r="160">
      <c r="A160">
        <f>HYPERLINK("https://stackoverflow.com/q/47005811", "47005811")</f>
        <v/>
      </c>
      <c r="B160" t="n">
        <v>0.6841757741347905</v>
      </c>
    </row>
    <row r="161">
      <c r="A161">
        <f>HYPERLINK("https://stackoverflow.com/q/47107774", "47107774")</f>
        <v/>
      </c>
      <c r="B161" t="n">
        <v>0.2553374655647382</v>
      </c>
    </row>
    <row r="162">
      <c r="A162">
        <f>HYPERLINK("https://stackoverflow.com/q/47174045", "47174045")</f>
        <v/>
      </c>
      <c r="B162" t="n">
        <v>0.571731783712496</v>
      </c>
    </row>
    <row r="163">
      <c r="A163">
        <f>HYPERLINK("https://stackoverflow.com/q/47358219", "47358219")</f>
        <v/>
      </c>
      <c r="B163" t="n">
        <v>0.6421934865900383</v>
      </c>
    </row>
    <row r="164">
      <c r="A164">
        <f>HYPERLINK("https://stackoverflow.com/q/47378071", "47378071")</f>
        <v/>
      </c>
      <c r="B164" t="n">
        <v>0.4773586456278763</v>
      </c>
    </row>
    <row r="165">
      <c r="A165">
        <f>HYPERLINK("https://stackoverflow.com/q/47497901", "47497901")</f>
        <v/>
      </c>
      <c r="B165" t="n">
        <v>0.4418774319066148</v>
      </c>
    </row>
    <row r="166">
      <c r="A166">
        <f>HYPERLINK("https://stackoverflow.com/q/47688993", "47688993")</f>
        <v/>
      </c>
      <c r="B166" t="n">
        <v>0.3486365953109072</v>
      </c>
    </row>
    <row r="167">
      <c r="A167">
        <f>HYPERLINK("https://stackoverflow.com/q/47742984", "47742984")</f>
        <v/>
      </c>
      <c r="B167" t="n">
        <v>0.3717677931387608</v>
      </c>
    </row>
    <row r="168">
      <c r="A168">
        <f>HYPERLINK("https://stackoverflow.com/q/48105880", "48105880")</f>
        <v/>
      </c>
      <c r="B168" t="n">
        <v>0.2653316405047708</v>
      </c>
    </row>
    <row r="169">
      <c r="A169">
        <f>HYPERLINK("https://stackoverflow.com/q/48454558", "48454558")</f>
        <v/>
      </c>
      <c r="B169" t="n">
        <v>0.3111291486291486</v>
      </c>
    </row>
    <row r="170">
      <c r="A170">
        <f>HYPERLINK("https://stackoverflow.com/q/48520584", "48520584")</f>
        <v/>
      </c>
      <c r="B170" t="n">
        <v>0.3428617571059431</v>
      </c>
    </row>
    <row r="171">
      <c r="A171">
        <f>HYPERLINK("https://stackoverflow.com/q/48556498", "48556498")</f>
        <v/>
      </c>
      <c r="B171" t="n">
        <v>0.5026709401709402</v>
      </c>
    </row>
    <row r="172">
      <c r="A172">
        <f>HYPERLINK("https://stackoverflow.com/q/48628269", "48628269")</f>
        <v/>
      </c>
      <c r="B172" t="n">
        <v>0.7191982737661075</v>
      </c>
    </row>
    <row r="173">
      <c r="A173">
        <f>HYPERLINK("https://stackoverflow.com/q/48761222", "48761222")</f>
        <v/>
      </c>
      <c r="B173" t="n">
        <v>0.6667042042042042</v>
      </c>
    </row>
    <row r="174">
      <c r="A174">
        <f>HYPERLINK("https://stackoverflow.com/q/48837776", "48837776")</f>
        <v/>
      </c>
      <c r="B174" t="n">
        <v>0.5440797229590332</v>
      </c>
    </row>
    <row r="175">
      <c r="A175">
        <f>HYPERLINK("https://stackoverflow.com/q/48865565", "48865565")</f>
        <v/>
      </c>
      <c r="B175" t="n">
        <v>0.5731326422115897</v>
      </c>
    </row>
    <row r="176">
      <c r="A176">
        <f>HYPERLINK("https://stackoverflow.com/q/48871444", "48871444")</f>
        <v/>
      </c>
      <c r="B176" t="n">
        <v>0.5658033033033033</v>
      </c>
    </row>
    <row r="177">
      <c r="A177">
        <f>HYPERLINK("https://stackoverflow.com/q/48881818", "48881818")</f>
        <v/>
      </c>
      <c r="B177" t="n">
        <v>0.4609503791625454</v>
      </c>
    </row>
    <row r="178">
      <c r="A178">
        <f>HYPERLINK("https://stackoverflow.com/q/48904349", "48904349")</f>
        <v/>
      </c>
      <c r="B178" t="n">
        <v>0.5603734715576821</v>
      </c>
    </row>
    <row r="179">
      <c r="A179">
        <f>HYPERLINK("https://stackoverflow.com/q/48914817", "48914817")</f>
        <v/>
      </c>
      <c r="B179" t="n">
        <v>0.3500318066157762</v>
      </c>
    </row>
    <row r="180">
      <c r="A180">
        <f>HYPERLINK("https://stackoverflow.com/q/49002928", "49002928")</f>
        <v/>
      </c>
      <c r="B180" t="n">
        <v>0.3434675704412546</v>
      </c>
    </row>
    <row r="181">
      <c r="A181">
        <f>HYPERLINK("https://stackoverflow.com/q/49298407", "49298407")</f>
        <v/>
      </c>
      <c r="B181" t="n">
        <v>0.571322126847878</v>
      </c>
    </row>
    <row r="182">
      <c r="A182">
        <f>HYPERLINK("https://stackoverflow.com/q/49311336", "49311336")</f>
        <v/>
      </c>
      <c r="B182" t="n">
        <v>0.4720701540957016</v>
      </c>
    </row>
    <row r="183">
      <c r="A183">
        <f>HYPERLINK("https://stackoverflow.com/q/50130081", "50130081")</f>
        <v/>
      </c>
      <c r="B183" t="n">
        <v>0.1958333333333333</v>
      </c>
    </row>
    <row r="184">
      <c r="A184">
        <f>HYPERLINK("https://stackoverflow.com/q/50267824", "50267824")</f>
        <v/>
      </c>
      <c r="B184" t="n">
        <v>0.519588122605364</v>
      </c>
    </row>
    <row r="185">
      <c r="A185">
        <f>HYPERLINK("https://stackoverflow.com/q/50285253", "50285253")</f>
        <v/>
      </c>
      <c r="B185" t="n">
        <v>0.6745943952802359</v>
      </c>
    </row>
    <row r="186">
      <c r="A186">
        <f>HYPERLINK("https://stackoverflow.com/q/50299058", "50299058")</f>
        <v/>
      </c>
      <c r="B186" t="n">
        <v>0.5438108038914491</v>
      </c>
    </row>
    <row r="187">
      <c r="A187">
        <f>HYPERLINK("https://stackoverflow.com/q/50330121", "50330121")</f>
        <v/>
      </c>
      <c r="B187" t="n">
        <v>0.6454346092503987</v>
      </c>
    </row>
    <row r="188">
      <c r="A188">
        <f>HYPERLINK("https://stackoverflow.com/q/50378352", "50378352")</f>
        <v/>
      </c>
      <c r="B188" t="n">
        <v>0.4972198151357598</v>
      </c>
    </row>
    <row r="189">
      <c r="A189">
        <f>HYPERLINK("https://stackoverflow.com/q/50512460", "50512460")</f>
        <v/>
      </c>
      <c r="B189" t="n">
        <v>0.3103238607270865</v>
      </c>
    </row>
    <row r="190">
      <c r="A190">
        <f>HYPERLINK("https://stackoverflow.com/q/50635277", "50635277")</f>
        <v/>
      </c>
      <c r="B190" t="n">
        <v>0.3423053527980536</v>
      </c>
    </row>
    <row r="191">
      <c r="A191">
        <f>HYPERLINK("https://stackoverflow.com/q/50637765", "50637765")</f>
        <v/>
      </c>
      <c r="B191" t="n">
        <v>0.2913334399658776</v>
      </c>
    </row>
    <row r="192">
      <c r="A192">
        <f>HYPERLINK("https://stackoverflow.com/q/50752250", "50752250")</f>
        <v/>
      </c>
      <c r="B192" t="n">
        <v>0.6335004610419549</v>
      </c>
    </row>
    <row r="193">
      <c r="A193">
        <f>HYPERLINK("https://stackoverflow.com/q/50876280", "50876280")</f>
        <v/>
      </c>
      <c r="B193" t="n">
        <v>0.3213595790034639</v>
      </c>
    </row>
    <row r="194">
      <c r="A194">
        <f>HYPERLINK("https://stackoverflow.com/q/50980779", "50980779")</f>
        <v/>
      </c>
      <c r="B194" t="n">
        <v>0.6991585563665856</v>
      </c>
    </row>
    <row r="195">
      <c r="A195">
        <f>HYPERLINK("https://stackoverflow.com/q/51079139", "51079139")</f>
        <v/>
      </c>
      <c r="B195" t="n">
        <v>0.30213133640553</v>
      </c>
    </row>
    <row r="196">
      <c r="A196">
        <f>HYPERLINK("https://stackoverflow.com/q/51242918", "51242918")</f>
        <v/>
      </c>
      <c r="B196" t="n">
        <v>0.5530282331511839</v>
      </c>
    </row>
    <row r="197">
      <c r="A197">
        <f>HYPERLINK("https://stackoverflow.com/q/51352265", "51352265")</f>
        <v/>
      </c>
      <c r="B197" t="n">
        <v>0.6695287539936101</v>
      </c>
    </row>
    <row r="198">
      <c r="A198">
        <f>HYPERLINK("https://stackoverflow.com/q/51360587", "51360587")</f>
        <v/>
      </c>
      <c r="B198" t="n">
        <v>0.6233620316222654</v>
      </c>
    </row>
    <row r="199">
      <c r="A199">
        <f>HYPERLINK("https://stackoverflow.com/q/51394376", "51394376")</f>
        <v/>
      </c>
      <c r="B199" t="n">
        <v>0.3686511804201862</v>
      </c>
    </row>
    <row r="200">
      <c r="A200">
        <f>HYPERLINK("https://stackoverflow.com/q/51398947", "51398947")</f>
        <v/>
      </c>
      <c r="B200" t="n">
        <v>0.2447836661546339</v>
      </c>
    </row>
    <row r="201">
      <c r="A201">
        <f>HYPERLINK("https://stackoverflow.com/q/51432021", "51432021")</f>
        <v/>
      </c>
      <c r="B201" t="n">
        <v>0.4313127379716165</v>
      </c>
    </row>
    <row r="202">
      <c r="A202">
        <f>HYPERLINK("https://stackoverflow.com/q/51480081", "51480081")</f>
        <v/>
      </c>
      <c r="B202" t="n">
        <v>0.4062118437118437</v>
      </c>
    </row>
    <row r="203">
      <c r="A203">
        <f>HYPERLINK("https://stackoverflow.com/q/51512628", "51512628")</f>
        <v/>
      </c>
      <c r="B203" t="n">
        <v>0.3303678678678679</v>
      </c>
    </row>
    <row r="204">
      <c r="A204">
        <f>HYPERLINK("https://stackoverflow.com/q/51612458", "51612458")</f>
        <v/>
      </c>
      <c r="B204" t="n">
        <v>0.285298923490965</v>
      </c>
    </row>
    <row r="205">
      <c r="A205">
        <f>HYPERLINK("https://stackoverflow.com/q/51649558", "51649558")</f>
        <v/>
      </c>
      <c r="B205" t="n">
        <v>0.3284783677482792</v>
      </c>
    </row>
    <row r="206">
      <c r="A206">
        <f>HYPERLINK("https://stackoverflow.com/q/51665421", "51665421")</f>
        <v/>
      </c>
      <c r="B206" t="n">
        <v>0.3178459119496855</v>
      </c>
    </row>
    <row r="207">
      <c r="A207">
        <f>HYPERLINK("https://stackoverflow.com/q/51759572", "51759572")</f>
        <v/>
      </c>
      <c r="B207" t="n">
        <v>0.2484114015976761</v>
      </c>
    </row>
    <row r="208">
      <c r="A208">
        <f>HYPERLINK("https://stackoverflow.com/q/51828297", "51828297")</f>
        <v/>
      </c>
      <c r="B208" t="n">
        <v>0.3378357753357754</v>
      </c>
    </row>
    <row r="209">
      <c r="A209">
        <f>HYPERLINK("https://stackoverflow.com/q/51865601", "51865601")</f>
        <v/>
      </c>
      <c r="B209" t="n">
        <v>0.3875688705234159</v>
      </c>
    </row>
    <row r="210">
      <c r="A210">
        <f>HYPERLINK("https://stackoverflow.com/q/51964843", "51964843")</f>
        <v/>
      </c>
      <c r="B210" t="n">
        <v>0.544109195402299</v>
      </c>
    </row>
    <row r="211">
      <c r="A211">
        <f>HYPERLINK("https://stackoverflow.com/q/51966939", "51966939")</f>
        <v/>
      </c>
      <c r="B211" t="n">
        <v>0.2483759764068229</v>
      </c>
    </row>
    <row r="212">
      <c r="A212">
        <f>HYPERLINK("https://stackoverflow.com/q/52070481", "52070481")</f>
        <v/>
      </c>
      <c r="B212" t="n">
        <v>0.410205914870094</v>
      </c>
    </row>
    <row r="213">
      <c r="A213">
        <f>HYPERLINK("https://stackoverflow.com/q/52083694", "52083694")</f>
        <v/>
      </c>
      <c r="B213" t="n">
        <v>0.548432284215546</v>
      </c>
    </row>
    <row r="214">
      <c r="A214">
        <f>HYPERLINK("https://stackoverflow.com/q/52163958", "52163958")</f>
        <v/>
      </c>
      <c r="B214" t="n">
        <v>0.6506052843078159</v>
      </c>
    </row>
    <row r="215">
      <c r="A215">
        <f>HYPERLINK("https://stackoverflow.com/q/52294271", "52294271")</f>
        <v/>
      </c>
      <c r="B215" t="n">
        <v>0.3997914899632457</v>
      </c>
    </row>
    <row r="216">
      <c r="A216">
        <f>HYPERLINK("https://stackoverflow.com/q/52370526", "52370526")</f>
        <v/>
      </c>
      <c r="B216" t="n">
        <v>0.4695471249459576</v>
      </c>
    </row>
    <row r="217">
      <c r="A217">
        <f>HYPERLINK("https://stackoverflow.com/q/52492264", "52492264")</f>
        <v/>
      </c>
      <c r="B217" t="n">
        <v>0.6287317121391854</v>
      </c>
    </row>
    <row r="218">
      <c r="A218">
        <f>HYPERLINK("https://stackoverflow.com/q/52510724", "52510724")</f>
        <v/>
      </c>
      <c r="B218" t="n">
        <v>0.7195570570570572</v>
      </c>
    </row>
    <row r="219">
      <c r="A219">
        <f>HYPERLINK("https://stackoverflow.com/q/52525320", "52525320")</f>
        <v/>
      </c>
      <c r="B219" t="n">
        <v>0.5771425495262704</v>
      </c>
    </row>
    <row r="220">
      <c r="A220">
        <f>HYPERLINK("https://stackoverflow.com/q/52529279", "52529279")</f>
        <v/>
      </c>
      <c r="B220" t="n">
        <v>0.4062714599642906</v>
      </c>
    </row>
    <row r="221">
      <c r="A221">
        <f>HYPERLINK("https://stackoverflow.com/q/52574490", "52574490")</f>
        <v/>
      </c>
      <c r="B221" t="n">
        <v>0.4950670498084291</v>
      </c>
    </row>
    <row r="222">
      <c r="A222">
        <f>HYPERLINK("https://stackoverflow.com/q/52668100", "52668100")</f>
        <v/>
      </c>
      <c r="B222" t="n">
        <v>0.3649312656214497</v>
      </c>
    </row>
    <row r="223">
      <c r="A223">
        <f>HYPERLINK("https://stackoverflow.com/q/52890757", "52890757")</f>
        <v/>
      </c>
      <c r="B223" t="n">
        <v>0.7773307105388652</v>
      </c>
    </row>
    <row r="224">
      <c r="A224">
        <f>HYPERLINK("https://stackoverflow.com/q/52958536", "52958536")</f>
        <v/>
      </c>
      <c r="B224" t="n">
        <v>0.5076972297500754</v>
      </c>
    </row>
    <row r="225">
      <c r="A225">
        <f>HYPERLINK("https://stackoverflow.com/q/53015958", "53015958")</f>
        <v/>
      </c>
      <c r="B225" t="n">
        <v>0.4452838827838828</v>
      </c>
    </row>
    <row r="226">
      <c r="A226">
        <f>HYPERLINK("https://stackoverflow.com/q/53027157", "53027157")</f>
        <v/>
      </c>
      <c r="B226" t="n">
        <v>0.3376647352874347</v>
      </c>
    </row>
    <row r="227">
      <c r="A227">
        <f>HYPERLINK("https://stackoverflow.com/q/53082382", "53082382")</f>
        <v/>
      </c>
      <c r="B227" t="n">
        <v>0.4926260022909508</v>
      </c>
    </row>
    <row r="228">
      <c r="A228">
        <f>HYPERLINK("https://stackoverflow.com/q/53095373", "53095373")</f>
        <v/>
      </c>
      <c r="B228" t="n">
        <v>0.6216397849462365</v>
      </c>
    </row>
    <row r="229">
      <c r="A229">
        <f>HYPERLINK("https://stackoverflow.com/q/53199680", "53199680")</f>
        <v/>
      </c>
      <c r="B229" t="n">
        <v>0.4596441320838911</v>
      </c>
    </row>
    <row r="230">
      <c r="A230">
        <f>HYPERLINK("https://stackoverflow.com/q/53413258", "53413258")</f>
        <v/>
      </c>
      <c r="B230" t="n">
        <v>0.6335835058661147</v>
      </c>
    </row>
    <row r="231">
      <c r="A231">
        <f>HYPERLINK("https://stackoverflow.com/q/53472963", "53472963")</f>
        <v/>
      </c>
      <c r="B231" t="n">
        <v>0.4122451580020386</v>
      </c>
    </row>
    <row r="232">
      <c r="A232">
        <f>HYPERLINK("https://stackoverflow.com/q/53504268", "53504268")</f>
        <v/>
      </c>
      <c r="B232" t="n">
        <v>0.4601486860304288</v>
      </c>
    </row>
    <row r="233">
      <c r="A233">
        <f>HYPERLINK("https://stackoverflow.com/q/53538056", "53538056")</f>
        <v/>
      </c>
      <c r="B233" t="n">
        <v>0.4749909222948439</v>
      </c>
    </row>
    <row r="234">
      <c r="A234">
        <f>HYPERLINK("https://stackoverflow.com/q/53664484", "53664484")</f>
        <v/>
      </c>
      <c r="B234" t="n">
        <v>0.7905265339966833</v>
      </c>
    </row>
    <row r="235">
      <c r="A235">
        <f>HYPERLINK("https://stackoverflow.com/q/53669169", "53669169")</f>
        <v/>
      </c>
      <c r="B235" t="n">
        <v>0.2683552328261872</v>
      </c>
    </row>
    <row r="236">
      <c r="A236">
        <f>HYPERLINK("https://stackoverflow.com/q/53801839", "53801839")</f>
        <v/>
      </c>
      <c r="B236" t="n">
        <v>0.5829322863897333</v>
      </c>
    </row>
    <row r="237">
      <c r="A237">
        <f>HYPERLINK("https://stackoverflow.com/q/53887719", "53887719")</f>
        <v/>
      </c>
      <c r="B237" t="n">
        <v>0.3875433061123484</v>
      </c>
    </row>
    <row r="238">
      <c r="A238">
        <f>HYPERLINK("https://stackoverflow.com/q/54049205", "54049205")</f>
        <v/>
      </c>
      <c r="B238" t="n">
        <v>0.4250658077029647</v>
      </c>
    </row>
    <row r="239">
      <c r="A239">
        <f>HYPERLINK("https://stackoverflow.com/q/54060686", "54060686")</f>
        <v/>
      </c>
      <c r="B239" t="n">
        <v>0.6508249504648681</v>
      </c>
    </row>
    <row r="240">
      <c r="A240">
        <f>HYPERLINK("https://stackoverflow.com/q/54118895", "54118895")</f>
        <v/>
      </c>
      <c r="B240" t="n">
        <v>0.324404761904762</v>
      </c>
    </row>
    <row r="241">
      <c r="A241">
        <f>HYPERLINK("https://stackoverflow.com/q/54216119", "54216119")</f>
        <v/>
      </c>
      <c r="B241" t="n">
        <v>0.2980759429153925</v>
      </c>
    </row>
    <row r="242">
      <c r="A242">
        <f>HYPERLINK("https://stackoverflow.com/q/54323760", "54323760")</f>
        <v/>
      </c>
      <c r="B242" t="n">
        <v>0.6234609609609609</v>
      </c>
    </row>
    <row r="243">
      <c r="A243">
        <f>HYPERLINK("https://stackoverflow.com/q/54531836", "54531836")</f>
        <v/>
      </c>
      <c r="B243" t="n">
        <v>0.4278431825176978</v>
      </c>
    </row>
    <row r="244">
      <c r="A244">
        <f>HYPERLINK("https://stackoverflow.com/q/54548422", "54548422")</f>
        <v/>
      </c>
      <c r="B244" t="n">
        <v>0.5296088999447208</v>
      </c>
    </row>
    <row r="245">
      <c r="A245">
        <f>HYPERLINK("https://stackoverflow.com/q/54695712", "54695712")</f>
        <v/>
      </c>
      <c r="B245" t="n">
        <v>0.4087563282707167</v>
      </c>
    </row>
    <row r="246">
      <c r="A246">
        <f>HYPERLINK("https://stackoverflow.com/q/54894563", "54894563")</f>
        <v/>
      </c>
      <c r="B246" t="n">
        <v>0.4732656879677605</v>
      </c>
    </row>
    <row r="247">
      <c r="A247">
        <f>HYPERLINK("https://stackoverflow.com/q/54995158", "54995158")</f>
        <v/>
      </c>
      <c r="B247" t="n">
        <v>0.3568752881512218</v>
      </c>
    </row>
    <row r="248">
      <c r="A248">
        <f>HYPERLINK("https://stackoverflow.com/q/55064804", "55064804")</f>
        <v/>
      </c>
      <c r="B248" t="n">
        <v>0.3736853501608512</v>
      </c>
    </row>
    <row r="249">
      <c r="A249">
        <f>HYPERLINK("https://stackoverflow.com/q/55217961", "55217961")</f>
        <v/>
      </c>
      <c r="B249" t="n">
        <v>0.3423306389530408</v>
      </c>
    </row>
    <row r="250">
      <c r="A250">
        <f>HYPERLINK("https://stackoverflow.com/q/55418261", "55418261")</f>
        <v/>
      </c>
      <c r="B250" t="n">
        <v>0.6805195739781232</v>
      </c>
    </row>
    <row r="251">
      <c r="A251">
        <f>HYPERLINK("https://stackoverflow.com/q/55471101", "55471101")</f>
        <v/>
      </c>
      <c r="B251" t="n">
        <v>0.5314664727071211</v>
      </c>
    </row>
    <row r="252">
      <c r="A252">
        <f>HYPERLINK("https://stackoverflow.com/q/55520394", "55520394")</f>
        <v/>
      </c>
      <c r="B252" t="n">
        <v>0.4358044733044732</v>
      </c>
    </row>
    <row r="253">
      <c r="A253">
        <f>HYPERLINK("https://stackoverflow.com/q/55738130", "55738130")</f>
        <v/>
      </c>
      <c r="B253" t="n">
        <v>0.4481817711566316</v>
      </c>
    </row>
    <row r="254">
      <c r="A254">
        <f>HYPERLINK("https://stackoverflow.com/q/55853588", "55853588")</f>
        <v/>
      </c>
      <c r="B254" t="n">
        <v>0.4609503791625454</v>
      </c>
    </row>
    <row r="255">
      <c r="A255">
        <f>HYPERLINK("https://stackoverflow.com/q/55929236", "55929236")</f>
        <v/>
      </c>
      <c r="B255" t="n">
        <v>0.4661662925551813</v>
      </c>
    </row>
    <row r="256">
      <c r="A256">
        <f>HYPERLINK("https://stackoverflow.com/q/55935097", "55935097")</f>
        <v/>
      </c>
      <c r="B256" t="n">
        <v>0.4330209274314966</v>
      </c>
    </row>
    <row r="257">
      <c r="A257">
        <f>HYPERLINK("https://stackoverflow.com/q/56118080", "56118080")</f>
        <v/>
      </c>
      <c r="B257" t="n">
        <v>0.3001933895921238</v>
      </c>
    </row>
    <row r="258">
      <c r="A258">
        <f>HYPERLINK("https://stackoverflow.com/q/56336917", "56336917")</f>
        <v/>
      </c>
      <c r="B258" t="n">
        <v>0.4382251227130745</v>
      </c>
    </row>
    <row r="259">
      <c r="A259">
        <f>HYPERLINK("https://stackoverflow.com/q/56355331", "56355331")</f>
        <v/>
      </c>
      <c r="B259" t="n">
        <v>0.3799603174603173</v>
      </c>
    </row>
    <row r="260">
      <c r="A260">
        <f>HYPERLINK("https://stackoverflow.com/q/56380637", "56380637")</f>
        <v/>
      </c>
      <c r="B260" t="n">
        <v>0.2828028364256771</v>
      </c>
    </row>
    <row r="261">
      <c r="A261">
        <f>HYPERLINK("https://stackoverflow.com/q/56542464", "56542464")</f>
        <v/>
      </c>
      <c r="B261" t="n">
        <v>0.3796152518978606</v>
      </c>
    </row>
    <row r="262">
      <c r="A262">
        <f>HYPERLINK("https://stackoverflow.com/q/56573602", "56573602")</f>
        <v/>
      </c>
      <c r="B262" t="n">
        <v>0.4210982070089649</v>
      </c>
    </row>
    <row r="263">
      <c r="A263">
        <f>HYPERLINK("https://stackoverflow.com/q/56700759", "56700759")</f>
        <v/>
      </c>
      <c r="B263" t="n">
        <v>0.4720701540957016</v>
      </c>
    </row>
    <row r="264">
      <c r="A264">
        <f>HYPERLINK("https://stackoverflow.com/q/56746025", "56746025")</f>
        <v/>
      </c>
      <c r="B264" t="n">
        <v>0.4633280377431158</v>
      </c>
    </row>
    <row r="265">
      <c r="A265">
        <f>HYPERLINK("https://stackoverflow.com/q/56873258", "56873258")</f>
        <v/>
      </c>
      <c r="B265" t="n">
        <v>0.7429959465903673</v>
      </c>
    </row>
    <row r="266">
      <c r="A266">
        <f>HYPERLINK("https://stackoverflow.com/q/56914312", "56914312")</f>
        <v/>
      </c>
      <c r="B266" t="n">
        <v>0.3983329301725528</v>
      </c>
    </row>
    <row r="267">
      <c r="A267">
        <f>HYPERLINK("https://stackoverflow.com/q/56935694", "56935694")</f>
        <v/>
      </c>
      <c r="B267" t="n">
        <v>0.3576601908657124</v>
      </c>
    </row>
    <row r="268">
      <c r="A268">
        <f>HYPERLINK("https://stackoverflow.com/q/57012762", "57012762")</f>
        <v/>
      </c>
      <c r="B268" t="n">
        <v>0.2516482922611327</v>
      </c>
    </row>
    <row r="269">
      <c r="A269">
        <f>HYPERLINK("https://stackoverflow.com/q/57161753", "57161753")</f>
        <v/>
      </c>
      <c r="B269" t="n">
        <v>0.4953424810352521</v>
      </c>
    </row>
    <row r="270">
      <c r="A270">
        <f>HYPERLINK("https://stackoverflow.com/q/57185134", "57185134")</f>
        <v/>
      </c>
      <c r="B270" t="n">
        <v>0.674072153065929</v>
      </c>
    </row>
    <row r="271">
      <c r="A271">
        <f>HYPERLINK("https://stackoverflow.com/q/57316012", "57316012")</f>
        <v/>
      </c>
      <c r="B271" t="n">
        <v>0.8106827622014535</v>
      </c>
    </row>
    <row r="272">
      <c r="A272">
        <f>HYPERLINK("https://stackoverflow.com/q/57359876", "57359876")</f>
        <v/>
      </c>
      <c r="B272" t="n">
        <v>0.8089197530864198</v>
      </c>
    </row>
    <row r="273">
      <c r="A273">
        <f>HYPERLINK("https://stackoverflow.com/q/57369751", "57369751")</f>
        <v/>
      </c>
      <c r="B273" t="n">
        <v>0.6736111111111113</v>
      </c>
    </row>
    <row r="274">
      <c r="A274">
        <f>HYPERLINK("https://stackoverflow.com/q/57403551", "57403551")</f>
        <v/>
      </c>
      <c r="B274" t="n">
        <v>0.4599154010125233</v>
      </c>
    </row>
    <row r="275">
      <c r="A275">
        <f>HYPERLINK("https://stackoverflow.com/q/57523759", "57523759")</f>
        <v/>
      </c>
      <c r="B275" t="n">
        <v>0.3363446411012783</v>
      </c>
    </row>
    <row r="276">
      <c r="A276">
        <f>HYPERLINK("https://stackoverflow.com/q/57594014", "57594014")</f>
        <v/>
      </c>
      <c r="B276" t="n">
        <v>0.3125752785305632</v>
      </c>
    </row>
    <row r="277">
      <c r="A277">
        <f>HYPERLINK("https://stackoverflow.com/q/57762017", "57762017")</f>
        <v/>
      </c>
      <c r="B277" t="n">
        <v>0.5653785261945884</v>
      </c>
    </row>
    <row r="278">
      <c r="A278">
        <f>HYPERLINK("https://stackoverflow.com/q/57825080", "57825080")</f>
        <v/>
      </c>
      <c r="B278" t="n">
        <v>0.3490707434052757</v>
      </c>
    </row>
    <row r="279">
      <c r="A279">
        <f>HYPERLINK("https://stackoverflow.com/q/57850922", "57850922")</f>
        <v/>
      </c>
      <c r="B279" t="n">
        <v>0.3550925925925926</v>
      </c>
    </row>
    <row r="280">
      <c r="A280">
        <f>HYPERLINK("https://stackoverflow.com/q/57918783", "57918783")</f>
        <v/>
      </c>
      <c r="B280" t="n">
        <v>0.6124557913351016</v>
      </c>
    </row>
    <row r="281">
      <c r="A281">
        <f>HYPERLINK("https://stackoverflow.com/q/57977027", "57977027")</f>
        <v/>
      </c>
      <c r="B281" t="n">
        <v>0.718978277585544</v>
      </c>
    </row>
    <row r="282">
      <c r="A282">
        <f>HYPERLINK("https://stackoverflow.com/q/58011656", "58011656")</f>
        <v/>
      </c>
      <c r="B282" t="n">
        <v>0.8590391621129324</v>
      </c>
    </row>
    <row r="283">
      <c r="A283">
        <f>HYPERLINK("https://stackoverflow.com/q/58054024", "58054024")</f>
        <v/>
      </c>
      <c r="B283" t="n">
        <v>0.2149450049040213</v>
      </c>
    </row>
    <row r="284">
      <c r="A284">
        <f>HYPERLINK("https://stackoverflow.com/q/58054575", "58054575")</f>
        <v/>
      </c>
      <c r="B284" t="n">
        <v>0.3353785357737105</v>
      </c>
    </row>
    <row r="285">
      <c r="A285">
        <f>HYPERLINK("https://stackoverflow.com/q/58114590", "58114590")</f>
        <v/>
      </c>
      <c r="B285" t="n">
        <v>0.7720575818980077</v>
      </c>
    </row>
    <row r="286">
      <c r="A286">
        <f>HYPERLINK("https://stackoverflow.com/q/58134573", "58134573")</f>
        <v/>
      </c>
      <c r="B286" t="n">
        <v>0.3954068031563233</v>
      </c>
    </row>
    <row r="287">
      <c r="A287">
        <f>HYPERLINK("https://stackoverflow.com/q/58270907", "58270907")</f>
        <v/>
      </c>
      <c r="B287" t="n">
        <v>0.2601744186046512</v>
      </c>
    </row>
    <row r="288">
      <c r="A288">
        <f>HYPERLINK("https://stackoverflow.com/q/58345697", "58345697")</f>
        <v/>
      </c>
      <c r="B288" t="n">
        <v>0.3508597883597884</v>
      </c>
    </row>
    <row r="289">
      <c r="A289">
        <f>HYPERLINK("https://stackoverflow.com/q/58488107", "58488107")</f>
        <v/>
      </c>
      <c r="B289" t="n">
        <v>0.3141069788797062</v>
      </c>
    </row>
    <row r="290">
      <c r="A290">
        <f>HYPERLINK("https://stackoverflow.com/q/58511704", "58511704")</f>
        <v/>
      </c>
      <c r="B290" t="n">
        <v>0.311141975308642</v>
      </c>
    </row>
    <row r="291">
      <c r="A291">
        <f>HYPERLINK("https://stackoverflow.com/q/58521055", "58521055")</f>
        <v/>
      </c>
      <c r="B291" t="n">
        <v>0.4017990305741984</v>
      </c>
    </row>
    <row r="292">
      <c r="A292">
        <f>HYPERLINK("https://stackoverflow.com/q/58687783", "58687783")</f>
        <v/>
      </c>
      <c r="B292" t="n">
        <v>0.6927752293577981</v>
      </c>
    </row>
    <row r="293">
      <c r="A293">
        <f>HYPERLINK("https://stackoverflow.com/q/58759042", "58759042")</f>
        <v/>
      </c>
      <c r="B293" t="n">
        <v>0.4296957671957674</v>
      </c>
    </row>
    <row r="294">
      <c r="A294">
        <f>HYPERLINK("https://stackoverflow.com/q/58783610", "58783610")</f>
        <v/>
      </c>
      <c r="B294" t="n">
        <v>0.3180555555555555</v>
      </c>
    </row>
    <row r="295">
      <c r="A295">
        <f>HYPERLINK("https://stackoverflow.com/q/58877222", "58877222")</f>
        <v/>
      </c>
      <c r="B295" t="n">
        <v>0.5619388327721661</v>
      </c>
    </row>
    <row r="296">
      <c r="A296">
        <f>HYPERLINK("https://stackoverflow.com/q/58933463", "58933463")</f>
        <v/>
      </c>
      <c r="B296" t="n">
        <v>0.6462173579109063</v>
      </c>
    </row>
    <row r="297">
      <c r="A297">
        <f>HYPERLINK("https://stackoverflow.com/q/59056956", "59056956")</f>
        <v/>
      </c>
      <c r="B297" t="n">
        <v>0.3717677931387609</v>
      </c>
    </row>
    <row r="298">
      <c r="A298">
        <f>HYPERLINK("https://stackoverflow.com/q/59058293", "59058293")</f>
        <v/>
      </c>
      <c r="B298" t="n">
        <v>0.4492429661421078</v>
      </c>
    </row>
    <row r="299">
      <c r="A299">
        <f>HYPERLINK("https://stackoverflow.com/q/59134196", "59134196")</f>
        <v/>
      </c>
      <c r="B299" t="n">
        <v>0.5858918128654972</v>
      </c>
    </row>
    <row r="300">
      <c r="A300">
        <f>HYPERLINK("https://stackoverflow.com/q/59262742", "59262742")</f>
        <v/>
      </c>
      <c r="B300" t="n">
        <v>0.2566638608305275</v>
      </c>
    </row>
    <row r="301">
      <c r="A301">
        <f>HYPERLINK("https://stackoverflow.com/q/59268990", "59268990")</f>
        <v/>
      </c>
      <c r="B301" t="n">
        <v>0.8063016528925617</v>
      </c>
    </row>
    <row r="302">
      <c r="A302">
        <f>HYPERLINK("https://stackoverflow.com/q/59320807", "59320807")</f>
        <v/>
      </c>
      <c r="B302" t="n">
        <v>0.6980555555555557</v>
      </c>
    </row>
    <row r="303">
      <c r="A303">
        <f>HYPERLINK("https://stackoverflow.com/q/59368935", "59368935")</f>
        <v/>
      </c>
      <c r="B303" t="n">
        <v>0.457540369088812</v>
      </c>
    </row>
    <row r="304">
      <c r="A304">
        <f>HYPERLINK("https://stackoverflow.com/q/59434557", "59434557")</f>
        <v/>
      </c>
      <c r="B304" t="n">
        <v>0.3617700729927008</v>
      </c>
    </row>
    <row r="305">
      <c r="A305">
        <f>HYPERLINK("https://stackoverflow.com/q/59541205", "59541205")</f>
        <v/>
      </c>
      <c r="B305" t="n">
        <v>0.6004572118702555</v>
      </c>
    </row>
    <row r="306">
      <c r="A306">
        <f>HYPERLINK("https://stackoverflow.com/q/59645309", "59645309")</f>
        <v/>
      </c>
      <c r="B306" t="n">
        <v>0.4270443196004994</v>
      </c>
    </row>
    <row r="307">
      <c r="A307">
        <f>HYPERLINK("https://stackoverflow.com/q/59856067", "59856067")</f>
        <v/>
      </c>
      <c r="B307" t="n">
        <v>0.5745898100172712</v>
      </c>
    </row>
    <row r="308">
      <c r="A308">
        <f>HYPERLINK("https://stackoverflow.com/q/59858610", "59858610")</f>
        <v/>
      </c>
      <c r="B308" t="n">
        <v>0.372503954132068</v>
      </c>
    </row>
    <row r="309">
      <c r="A309">
        <f>HYPERLINK("https://stackoverflow.com/q/59861020", "59861020")</f>
        <v/>
      </c>
      <c r="B309" t="n">
        <v>0.3234912070343725</v>
      </c>
    </row>
    <row r="310">
      <c r="A310">
        <f>HYPERLINK("https://stackoverflow.com/q/59875146", "59875146")</f>
        <v/>
      </c>
      <c r="B310" t="n">
        <v>0.5686289047054173</v>
      </c>
    </row>
    <row r="311">
      <c r="A311">
        <f>HYPERLINK("https://stackoverflow.com/q/60044307", "60044307")</f>
        <v/>
      </c>
      <c r="B311" t="n">
        <v>0.2982512953367876</v>
      </c>
    </row>
    <row r="312">
      <c r="A312">
        <f>HYPERLINK("https://stackoverflow.com/q/60140719", "60140719")</f>
        <v/>
      </c>
      <c r="B312" t="n">
        <v>0.7319915254237289</v>
      </c>
    </row>
    <row r="313">
      <c r="A313">
        <f>HYPERLINK("https://stackoverflow.com/q/60193479", "60193479")</f>
        <v/>
      </c>
      <c r="B313" t="n">
        <v>0.6508748517200474</v>
      </c>
    </row>
    <row r="314">
      <c r="A314">
        <f>HYPERLINK("https://stackoverflow.com/q/60285447", "60285447")</f>
        <v/>
      </c>
      <c r="B314" t="n">
        <v>0.4025780972665957</v>
      </c>
    </row>
    <row r="315">
      <c r="A315">
        <f>HYPERLINK("https://stackoverflow.com/q/60379101", "60379101")</f>
        <v/>
      </c>
      <c r="B315" t="n">
        <v>0.5951402861614129</v>
      </c>
    </row>
    <row r="316">
      <c r="A316">
        <f>HYPERLINK("https://stackoverflow.com/q/60662730", "60662730")</f>
        <v/>
      </c>
      <c r="B316" t="n">
        <v>0.2490238732708612</v>
      </c>
    </row>
    <row r="317">
      <c r="A317">
        <f>HYPERLINK("https://stackoverflow.com/q/60689697", "60689697")</f>
        <v/>
      </c>
      <c r="B317" t="n">
        <v>0.3602011494252874</v>
      </c>
    </row>
    <row r="318">
      <c r="A318">
        <f>HYPERLINK("https://stackoverflow.com/q/60706026", "60706026")</f>
        <v/>
      </c>
      <c r="B318" t="n">
        <v>0.5082364341085271</v>
      </c>
    </row>
    <row r="319">
      <c r="A319">
        <f>HYPERLINK("https://stackoverflow.com/q/60715522", "60715522")</f>
        <v/>
      </c>
      <c r="B319" t="n">
        <v>0.6369680851063831</v>
      </c>
    </row>
    <row r="320">
      <c r="A320">
        <f>HYPERLINK("https://stackoverflow.com/q/60815382", "60815382")</f>
        <v/>
      </c>
      <c r="B320" t="n">
        <v>0.3946470937129301</v>
      </c>
    </row>
    <row r="321">
      <c r="A321">
        <f>HYPERLINK("https://stackoverflow.com/q/60887200", "60887200")</f>
        <v/>
      </c>
      <c r="B321" t="n">
        <v>0.4396289537712896</v>
      </c>
    </row>
    <row r="322">
      <c r="A322">
        <f>HYPERLINK("https://stackoverflow.com/q/61076786", "61076786")</f>
        <v/>
      </c>
      <c r="B322" t="n">
        <v>0.5175264550264551</v>
      </c>
    </row>
    <row r="323">
      <c r="A323">
        <f>HYPERLINK("https://stackoverflow.com/q/61153574", "61153574")</f>
        <v/>
      </c>
      <c r="B323" t="n">
        <v>0.4742983963344788</v>
      </c>
    </row>
    <row r="324">
      <c r="A324">
        <f>HYPERLINK("https://stackoverflow.com/q/61164244", "61164244")</f>
        <v/>
      </c>
      <c r="B324" t="n">
        <v>0.3478765619723067</v>
      </c>
    </row>
    <row r="325">
      <c r="A325">
        <f>HYPERLINK("https://stackoverflow.com/q/61188935", "61188935")</f>
        <v/>
      </c>
      <c r="B325" t="n">
        <v>0.5088482173762547</v>
      </c>
    </row>
    <row r="326">
      <c r="A326">
        <f>HYPERLINK("https://stackoverflow.com/q/61287217", "61287217")</f>
        <v/>
      </c>
      <c r="B326" t="n">
        <v>0.5753071997230875</v>
      </c>
    </row>
    <row r="327">
      <c r="A327">
        <f>HYPERLINK("https://stackoverflow.com/q/61309820", "61309820")</f>
        <v/>
      </c>
      <c r="B327" t="n">
        <v>0.69129661668589</v>
      </c>
    </row>
    <row r="328">
      <c r="A328">
        <f>HYPERLINK("https://stackoverflow.com/q/61345897", "61345897")</f>
        <v/>
      </c>
      <c r="B328" t="n">
        <v>0.3358171127331712</v>
      </c>
    </row>
    <row r="329">
      <c r="A329">
        <f>HYPERLINK("https://stackoverflow.com/q/61488025", "61488025")</f>
        <v/>
      </c>
      <c r="B329" t="n">
        <v>0.6529392764857881</v>
      </c>
    </row>
    <row r="330">
      <c r="A330">
        <f>HYPERLINK("https://stackoverflow.com/q/61509970", "61509970")</f>
        <v/>
      </c>
      <c r="B330" t="n">
        <v>0.6287317121391854</v>
      </c>
    </row>
    <row r="331">
      <c r="A331">
        <f>HYPERLINK("https://stackoverflow.com/q/61519093", "61519093")</f>
        <v/>
      </c>
      <c r="B331" t="n">
        <v>0.3347452743199631</v>
      </c>
    </row>
    <row r="332">
      <c r="A332">
        <f>HYPERLINK("https://stackoverflow.com/q/61537914", "61537914")</f>
        <v/>
      </c>
      <c r="B332" t="n">
        <v>0.7809292726461401</v>
      </c>
    </row>
    <row r="333">
      <c r="A333">
        <f>HYPERLINK("https://stackoverflow.com/q/61668245", "61668245")</f>
        <v/>
      </c>
      <c r="B333" t="n">
        <v>0.4497939925571504</v>
      </c>
    </row>
    <row r="334">
      <c r="A334">
        <f>HYPERLINK("https://stackoverflow.com/q/61713625", "61713625")</f>
        <v/>
      </c>
      <c r="B334" t="n">
        <v>0.4565914158305462</v>
      </c>
    </row>
    <row r="335">
      <c r="A335">
        <f>HYPERLINK("https://stackoverflow.com/q/61766048", "61766048")</f>
        <v/>
      </c>
      <c r="B335" t="n">
        <v>0.4149082021936099</v>
      </c>
    </row>
    <row r="336">
      <c r="A336">
        <f>HYPERLINK("https://stackoverflow.com/q/61818220", "61818220")</f>
        <v/>
      </c>
      <c r="B336" t="n">
        <v>0.6313225538971807</v>
      </c>
    </row>
    <row r="337">
      <c r="A337">
        <f>HYPERLINK("https://stackoverflow.com/q/61840842", "61840842")</f>
        <v/>
      </c>
      <c r="B337" t="n">
        <v>0.2253139929110802</v>
      </c>
    </row>
    <row r="338">
      <c r="A338">
        <f>HYPERLINK("https://stackoverflow.com/q/61961302", "61961302")</f>
        <v/>
      </c>
      <c r="B338" t="n">
        <v>0.792940499671269</v>
      </c>
    </row>
    <row r="339">
      <c r="A339">
        <f>HYPERLINK("https://stackoverflow.com/q/61999799", "61999799")</f>
        <v/>
      </c>
      <c r="B339" t="n">
        <v>0.631141975308642</v>
      </c>
    </row>
    <row r="340">
      <c r="A340">
        <f>HYPERLINK("https://stackoverflow.com/q/62002491", "62002491")</f>
        <v/>
      </c>
      <c r="B340" t="n">
        <v>0.3627389486260454</v>
      </c>
    </row>
    <row r="341">
      <c r="A341">
        <f>HYPERLINK("https://stackoverflow.com/q/62074644", "62074644")</f>
        <v/>
      </c>
      <c r="B341" t="n">
        <v>0.4424392097264438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