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0.8010101010101009</v>
      </c>
    </row>
    <row r="3">
      <c r="A3">
        <f>HYPERLINK("https://stackoverflow.com/q/1258834", "1258834")</f>
        <v/>
      </c>
      <c r="B3" t="n">
        <v>0.3598318713450291</v>
      </c>
    </row>
    <row r="4">
      <c r="A4">
        <f>HYPERLINK("https://stackoverflow.com/q/3906522", "3906522")</f>
        <v/>
      </c>
      <c r="B4" t="n">
        <v>0.2690456545654565</v>
      </c>
    </row>
    <row r="5">
      <c r="A5">
        <f>HYPERLINK("https://stackoverflow.com/q/4556252", "4556252")</f>
        <v/>
      </c>
      <c r="B5" t="n">
        <v>0.7137025204117855</v>
      </c>
    </row>
    <row r="6">
      <c r="A6">
        <f>HYPERLINK("https://stackoverflow.com/q/4804623", "4804623")</f>
        <v/>
      </c>
      <c r="B6" t="n">
        <v>0.533816425120773</v>
      </c>
    </row>
    <row r="7">
      <c r="A7">
        <f>HYPERLINK("https://stackoverflow.com/q/5552901", "5552901")</f>
        <v/>
      </c>
      <c r="B7" t="n">
        <v>0.491780045351474</v>
      </c>
    </row>
    <row r="8">
      <c r="A8">
        <f>HYPERLINK("https://stackoverflow.com/q/7048854", "7048854")</f>
        <v/>
      </c>
      <c r="B8" t="n">
        <v>0.4084967320261438</v>
      </c>
    </row>
    <row r="9">
      <c r="A9">
        <f>HYPERLINK("https://stackoverflow.com/q/7679733", "7679733")</f>
        <v/>
      </c>
      <c r="B9" t="n">
        <v>0.2219017094017094</v>
      </c>
    </row>
    <row r="10">
      <c r="A10">
        <f>HYPERLINK("https://stackoverflow.com/q/7699717", "7699717")</f>
        <v/>
      </c>
      <c r="B10" t="n">
        <v>0.3530415890751085</v>
      </c>
    </row>
    <row r="11">
      <c r="A11">
        <f>HYPERLINK("https://stackoverflow.com/q/8005085", "8005085")</f>
        <v/>
      </c>
      <c r="B11" t="n">
        <v>0.7717232202262142</v>
      </c>
    </row>
    <row r="12">
      <c r="A12">
        <f>HYPERLINK("https://stackoverflow.com/q/8123314", "8123314")</f>
        <v/>
      </c>
      <c r="B12" t="n">
        <v>0.452943615257048</v>
      </c>
    </row>
    <row r="13">
      <c r="A13">
        <f>HYPERLINK("https://stackoverflow.com/q/8522884", "8522884")</f>
        <v/>
      </c>
      <c r="B13" t="n">
        <v>0.50034354142128</v>
      </c>
    </row>
    <row r="14">
      <c r="A14">
        <f>HYPERLINK("https://stackoverflow.com/q/9054254", "9054254")</f>
        <v/>
      </c>
      <c r="B14" t="n">
        <v>0.5230111768573307</v>
      </c>
    </row>
    <row r="15">
      <c r="A15">
        <f>HYPERLINK("https://stackoverflow.com/q/9372228", "9372228")</f>
        <v/>
      </c>
      <c r="B15" t="n">
        <v>0.5465914121292608</v>
      </c>
    </row>
    <row r="16">
      <c r="A16">
        <f>HYPERLINK("https://stackoverflow.com/q/9391137", "9391137")</f>
        <v/>
      </c>
      <c r="B16" t="n">
        <v>0.6697796934865901</v>
      </c>
    </row>
    <row r="17">
      <c r="A17">
        <f>HYPERLINK("https://stackoverflow.com/q/9959449", "9959449")</f>
        <v/>
      </c>
      <c r="B17" t="n">
        <v>0.5283990060347887</v>
      </c>
    </row>
    <row r="18">
      <c r="A18">
        <f>HYPERLINK("https://stackoverflow.com/q/9980294", "9980294")</f>
        <v/>
      </c>
      <c r="B18" t="n">
        <v>0.6759078060447923</v>
      </c>
    </row>
    <row r="19">
      <c r="A19">
        <f>HYPERLINK("https://stackoverflow.com/q/10152372", "10152372")</f>
        <v/>
      </c>
      <c r="B19" t="n">
        <v>0.2939661515820457</v>
      </c>
    </row>
    <row r="20">
      <c r="A20">
        <f>HYPERLINK("https://stackoverflow.com/q/10170940", "10170940")</f>
        <v/>
      </c>
      <c r="B20" t="n">
        <v>0.5843691148775896</v>
      </c>
    </row>
    <row r="21">
      <c r="A21">
        <f>HYPERLINK("https://stackoverflow.com/q/10673123", "10673123")</f>
        <v/>
      </c>
      <c r="B21" t="n">
        <v>0.5010862818125388</v>
      </c>
    </row>
    <row r="22">
      <c r="A22">
        <f>HYPERLINK("https://stackoverflow.com/q/10761717", "10761717")</f>
        <v/>
      </c>
      <c r="B22" t="n">
        <v>0.4615555555555555</v>
      </c>
    </row>
    <row r="23">
      <c r="A23">
        <f>HYPERLINK("https://stackoverflow.com/q/11352675", "11352675")</f>
        <v/>
      </c>
      <c r="B23" t="n">
        <v>0.7147483806676632</v>
      </c>
    </row>
    <row r="24">
      <c r="A24">
        <f>HYPERLINK("https://stackoverflow.com/q/11718933", "11718933")</f>
        <v/>
      </c>
      <c r="B24" t="n">
        <v>0.5528817587641117</v>
      </c>
    </row>
    <row r="25">
      <c r="A25">
        <f>HYPERLINK("https://stackoverflow.com/q/12028626", "12028626")</f>
        <v/>
      </c>
      <c r="B25" t="n">
        <v>0.6499704491725768</v>
      </c>
    </row>
    <row r="26">
      <c r="A26">
        <f>HYPERLINK("https://stackoverflow.com/q/12087385", "12087385")</f>
        <v/>
      </c>
      <c r="B26" t="n">
        <v>0.3471273095418883</v>
      </c>
    </row>
    <row r="27">
      <c r="A27">
        <f>HYPERLINK("https://stackoverflow.com/q/12504547", "12504547")</f>
        <v/>
      </c>
      <c r="B27" t="n">
        <v>0.3113560195926786</v>
      </c>
    </row>
    <row r="28">
      <c r="A28">
        <f>HYPERLINK("https://stackoverflow.com/q/13825378", "13825378")</f>
        <v/>
      </c>
      <c r="B28" t="n">
        <v>0.4733877233877233</v>
      </c>
    </row>
    <row r="29">
      <c r="A29">
        <f>HYPERLINK("https://stackoverflow.com/q/14475459", "14475459")</f>
        <v/>
      </c>
      <c r="B29" t="n">
        <v>0.230083857442348</v>
      </c>
    </row>
    <row r="30">
      <c r="A30">
        <f>HYPERLINK("https://stackoverflow.com/q/15045253", "15045253")</f>
        <v/>
      </c>
      <c r="B30" t="n">
        <v>0.3169035610576189</v>
      </c>
    </row>
    <row r="31">
      <c r="A31">
        <f>HYPERLINK("https://stackoverflow.com/q/15106856", "15106856")</f>
        <v/>
      </c>
      <c r="B31" t="n">
        <v>0.4111456176673567</v>
      </c>
    </row>
    <row r="32">
      <c r="A32">
        <f>HYPERLINK("https://stackoverflow.com/q/15224492", "15224492")</f>
        <v/>
      </c>
      <c r="B32" t="n">
        <v>0.4555555555555556</v>
      </c>
    </row>
    <row r="33">
      <c r="A33">
        <f>HYPERLINK("https://stackoverflow.com/q/16087271", "16087271")</f>
        <v/>
      </c>
      <c r="B33" t="n">
        <v>0.3185667079719124</v>
      </c>
    </row>
    <row r="34">
      <c r="A34">
        <f>HYPERLINK("https://stackoverflow.com/q/16200946", "16200946")</f>
        <v/>
      </c>
      <c r="B34" t="n">
        <v>0.3857794361525704</v>
      </c>
    </row>
    <row r="35">
      <c r="A35">
        <f>HYPERLINK("https://stackoverflow.com/q/16306006", "16306006")</f>
        <v/>
      </c>
      <c r="B35" t="n">
        <v>0.6331728840754112</v>
      </c>
    </row>
    <row r="36">
      <c r="A36">
        <f>HYPERLINK("https://stackoverflow.com/q/17273496", "17273496")</f>
        <v/>
      </c>
      <c r="B36" t="n">
        <v>0.7646072796934866</v>
      </c>
    </row>
    <row r="37">
      <c r="A37">
        <f>HYPERLINK("https://stackoverflow.com/q/17801810", "17801810")</f>
        <v/>
      </c>
      <c r="B37" t="n">
        <v>0.4352346999405823</v>
      </c>
    </row>
    <row r="38">
      <c r="A38">
        <f>HYPERLINK("https://stackoverflow.com/q/17926933", "17926933")</f>
        <v/>
      </c>
      <c r="B38" t="n">
        <v>0.3526106131739936</v>
      </c>
    </row>
    <row r="39">
      <c r="A39">
        <f>HYPERLINK("https://stackoverflow.com/q/17969305", "17969305")</f>
        <v/>
      </c>
      <c r="B39" t="n">
        <v>0.4049344375431332</v>
      </c>
    </row>
    <row r="40">
      <c r="A40">
        <f>HYPERLINK("https://stackoverflow.com/q/18041364", "18041364")</f>
        <v/>
      </c>
      <c r="B40" t="n">
        <v>0.6850092372657693</v>
      </c>
    </row>
    <row r="41">
      <c r="A41">
        <f>HYPERLINK("https://stackoverflow.com/q/18096689", "18096689")</f>
        <v/>
      </c>
      <c r="B41" t="n">
        <v>0.4803807303807304</v>
      </c>
    </row>
    <row r="42">
      <c r="A42">
        <f>HYPERLINK("https://stackoverflow.com/q/18580277", "18580277")</f>
        <v/>
      </c>
      <c r="B42" t="n">
        <v>0.6033816425120775</v>
      </c>
    </row>
    <row r="43">
      <c r="A43">
        <f>HYPERLINK("https://stackoverflow.com/q/18617586", "18617586")</f>
        <v/>
      </c>
      <c r="B43" t="n">
        <v>0.6387616624257845</v>
      </c>
    </row>
    <row r="44">
      <c r="A44">
        <f>HYPERLINK("https://stackoverflow.com/q/18730532", "18730532")</f>
        <v/>
      </c>
      <c r="B44" t="n">
        <v>0.7740870240870241</v>
      </c>
    </row>
    <row r="45">
      <c r="A45">
        <f>HYPERLINK("https://stackoverflow.com/q/19109573", "19109573")</f>
        <v/>
      </c>
      <c r="B45" t="n">
        <v>0.3077294685990339</v>
      </c>
    </row>
    <row r="46">
      <c r="A46">
        <f>HYPERLINK("https://stackoverflow.com/q/19289621", "19289621")</f>
        <v/>
      </c>
      <c r="B46" t="n">
        <v>0.3375555555555556</v>
      </c>
    </row>
    <row r="47">
      <c r="A47">
        <f>HYPERLINK("https://stackoverflow.com/q/19432016", "19432016")</f>
        <v/>
      </c>
      <c r="B47" t="n">
        <v>0.3334460220869957</v>
      </c>
    </row>
    <row r="48">
      <c r="A48">
        <f>HYPERLINK("https://stackoverflow.com/q/19478478", "19478478")</f>
        <v/>
      </c>
      <c r="B48" t="n">
        <v>0.4616893845518381</v>
      </c>
    </row>
    <row r="49">
      <c r="A49">
        <f>HYPERLINK("https://stackoverflow.com/q/19495048", "19495048")</f>
        <v/>
      </c>
      <c r="B49" t="n">
        <v>0.3535555555555555</v>
      </c>
    </row>
    <row r="50">
      <c r="A50">
        <f>HYPERLINK("https://stackoverflow.com/q/20176524", "20176524")</f>
        <v/>
      </c>
      <c r="B50" t="n">
        <v>0.4792843691148776</v>
      </c>
    </row>
    <row r="51">
      <c r="A51">
        <f>HYPERLINK("https://stackoverflow.com/q/20486048", "20486048")</f>
        <v/>
      </c>
      <c r="B51" t="n">
        <v>0.4487758945386064</v>
      </c>
    </row>
    <row r="52">
      <c r="A52">
        <f>HYPERLINK("https://stackoverflow.com/q/21177958", "21177958")</f>
        <v/>
      </c>
      <c r="B52" t="n">
        <v>0.874088374088374</v>
      </c>
    </row>
    <row r="53">
      <c r="A53">
        <f>HYPERLINK("https://stackoverflow.com/q/21314917", "21314917")</f>
        <v/>
      </c>
      <c r="B53" t="n">
        <v>0.8270363599431242</v>
      </c>
    </row>
    <row r="54">
      <c r="A54">
        <f>HYPERLINK("https://stackoverflow.com/q/21473504", "21473504")</f>
        <v/>
      </c>
      <c r="B54" t="n">
        <v>0.7009637188208619</v>
      </c>
    </row>
    <row r="55">
      <c r="A55">
        <f>HYPERLINK("https://stackoverflow.com/q/22145868", "22145868")</f>
        <v/>
      </c>
      <c r="B55" t="n">
        <v>0.7869220151828848</v>
      </c>
    </row>
    <row r="56">
      <c r="A56">
        <f>HYPERLINK("https://stackoverflow.com/q/22611025", "22611025")</f>
        <v/>
      </c>
      <c r="B56" t="n">
        <v>0.5347678093848772</v>
      </c>
    </row>
    <row r="57">
      <c r="A57">
        <f>HYPERLINK("https://stackoverflow.com/q/23062636", "23062636")</f>
        <v/>
      </c>
      <c r="B57" t="n">
        <v>0.350248292985723</v>
      </c>
    </row>
    <row r="58">
      <c r="A58">
        <f>HYPERLINK("https://stackoverflow.com/q/23135039", "23135039")</f>
        <v/>
      </c>
      <c r="B58" t="n">
        <v>0.550140393100682</v>
      </c>
    </row>
    <row r="59">
      <c r="A59">
        <f>HYPERLINK("https://stackoverflow.com/q/23539254", "23539254")</f>
        <v/>
      </c>
      <c r="B59" t="n">
        <v>0.5274305555555556</v>
      </c>
    </row>
    <row r="60">
      <c r="A60">
        <f>HYPERLINK("https://stackoverflow.com/q/24064506", "24064506")</f>
        <v/>
      </c>
      <c r="B60" t="n">
        <v>0.3180315632330987</v>
      </c>
    </row>
    <row r="61">
      <c r="A61">
        <f>HYPERLINK("https://stackoverflow.com/q/24450595", "24450595")</f>
        <v/>
      </c>
      <c r="B61" t="n">
        <v>0.3306573194632896</v>
      </c>
    </row>
    <row r="62">
      <c r="A62">
        <f>HYPERLINK("https://stackoverflow.com/q/24617605", "24617605")</f>
        <v/>
      </c>
      <c r="B62" t="n">
        <v>0.3837408837408836</v>
      </c>
    </row>
    <row r="63">
      <c r="A63">
        <f>HYPERLINK("https://stackoverflow.com/q/25279217", "25279217")</f>
        <v/>
      </c>
      <c r="B63" t="n">
        <v>0.262656147271532</v>
      </c>
    </row>
    <row r="64">
      <c r="A64">
        <f>HYPERLINK("https://stackoverflow.com/q/25560603", "25560603")</f>
        <v/>
      </c>
      <c r="B64" t="n">
        <v>0.3983937518420277</v>
      </c>
    </row>
    <row r="65">
      <c r="A65">
        <f>HYPERLINK("https://stackoverflow.com/q/25731858", "25731858")</f>
        <v/>
      </c>
      <c r="B65" t="n">
        <v>0.4341526778577138</v>
      </c>
    </row>
    <row r="66">
      <c r="A66">
        <f>HYPERLINK("https://stackoverflow.com/q/26475674", "26475674")</f>
        <v/>
      </c>
      <c r="B66" t="n">
        <v>0.7252594279929133</v>
      </c>
    </row>
    <row r="67">
      <c r="A67">
        <f>HYPERLINK("https://stackoverflow.com/q/26590629", "26590629")</f>
        <v/>
      </c>
      <c r="B67" t="n">
        <v>0.8306926670729231</v>
      </c>
    </row>
    <row r="68">
      <c r="A68">
        <f>HYPERLINK("https://stackoverflow.com/q/27398134", "27398134")</f>
        <v/>
      </c>
      <c r="B68" t="n">
        <v>0.3496732026143792</v>
      </c>
    </row>
    <row r="69">
      <c r="A69">
        <f>HYPERLINK("https://stackoverflow.com/q/27416913", "27416913")</f>
        <v/>
      </c>
      <c r="B69" t="n">
        <v>0.4598876855194544</v>
      </c>
    </row>
    <row r="70">
      <c r="A70">
        <f>HYPERLINK("https://stackoverflow.com/q/28019888", "28019888")</f>
        <v/>
      </c>
      <c r="B70" t="n">
        <v>0.516425120772947</v>
      </c>
    </row>
    <row r="71">
      <c r="A71">
        <f>HYPERLINK("https://stackoverflow.com/q/29287436", "29287436")</f>
        <v/>
      </c>
      <c r="B71" t="n">
        <v>0.2800453514739228</v>
      </c>
    </row>
    <row r="72">
      <c r="A72">
        <f>HYPERLINK("https://stackoverflow.com/q/29386945", "29386945")</f>
        <v/>
      </c>
      <c r="B72" t="n">
        <v>0.3077294685990338</v>
      </c>
    </row>
    <row r="73">
      <c r="A73">
        <f>HYPERLINK("https://stackoverflow.com/q/30193726", "30193726")</f>
        <v/>
      </c>
      <c r="B73" t="n">
        <v>0.5837813620071683</v>
      </c>
    </row>
    <row r="74">
      <c r="A74">
        <f>HYPERLINK("https://stackoverflow.com/q/30487441", "30487441")</f>
        <v/>
      </c>
      <c r="B74" t="n">
        <v>0.5156194533191338</v>
      </c>
    </row>
    <row r="75">
      <c r="A75">
        <f>HYPERLINK("https://stackoverflow.com/q/31434640", "31434640")</f>
        <v/>
      </c>
      <c r="B75" t="n">
        <v>0.3775555555555555</v>
      </c>
    </row>
    <row r="76">
      <c r="A76">
        <f>HYPERLINK("https://stackoverflow.com/q/31914821", "31914821")</f>
        <v/>
      </c>
      <c r="B76" t="n">
        <v>0.6493055555555556</v>
      </c>
    </row>
    <row r="77">
      <c r="A77">
        <f>HYPERLINK("https://stackoverflow.com/q/31942969", "31942969")</f>
        <v/>
      </c>
      <c r="B77" t="n">
        <v>0.541032733978792</v>
      </c>
    </row>
    <row r="78">
      <c r="A78">
        <f>HYPERLINK("https://stackoverflow.com/q/31990161", "31990161")</f>
        <v/>
      </c>
      <c r="B78" t="n">
        <v>0.506988676574664</v>
      </c>
    </row>
    <row r="79">
      <c r="A79">
        <f>HYPERLINK("https://stackoverflow.com/q/32044225", "32044225")</f>
        <v/>
      </c>
      <c r="B79" t="n">
        <v>0.2798859126984127</v>
      </c>
    </row>
    <row r="80">
      <c r="A80">
        <f>HYPERLINK("https://stackoverflow.com/q/32201636", "32201636")</f>
        <v/>
      </c>
      <c r="B80" t="n">
        <v>0.4905331340308918</v>
      </c>
    </row>
    <row r="81">
      <c r="A81">
        <f>HYPERLINK("https://stackoverflow.com/q/33616877", "33616877")</f>
        <v/>
      </c>
      <c r="B81" t="n">
        <v>0.2295555555555555</v>
      </c>
    </row>
    <row r="82">
      <c r="A82">
        <f>HYPERLINK("https://stackoverflow.com/q/35265813", "35265813")</f>
        <v/>
      </c>
      <c r="B82" t="n">
        <v>0.6468599033816425</v>
      </c>
    </row>
    <row r="83">
      <c r="A83">
        <f>HYPERLINK("https://stackoverflow.com/q/35414315", "35414315")</f>
        <v/>
      </c>
      <c r="B83" t="n">
        <v>0.4793966151582046</v>
      </c>
    </row>
    <row r="84">
      <c r="A84">
        <f>HYPERLINK("https://stackoverflow.com/q/35569887", "35569887")</f>
        <v/>
      </c>
      <c r="B84" t="n">
        <v>0.4055555555555555</v>
      </c>
    </row>
    <row r="85">
      <c r="A85">
        <f>HYPERLINK("https://stackoverflow.com/q/35618897", "35618897")</f>
        <v/>
      </c>
      <c r="B85" t="n">
        <v>0.5632086167800454</v>
      </c>
    </row>
    <row r="86">
      <c r="A86">
        <f>HYPERLINK("https://stackoverflow.com/q/35677362", "35677362")</f>
        <v/>
      </c>
      <c r="B86" t="n">
        <v>0.4792843691148777</v>
      </c>
    </row>
    <row r="87">
      <c r="A87">
        <f>HYPERLINK("https://stackoverflow.com/q/35742554", "35742554")</f>
        <v/>
      </c>
      <c r="B87" t="n">
        <v>0.659389421370252</v>
      </c>
    </row>
    <row r="88">
      <c r="A88">
        <f>HYPERLINK("https://stackoverflow.com/q/36565321", "36565321")</f>
        <v/>
      </c>
      <c r="B88" t="n">
        <v>0.7999501743896363</v>
      </c>
    </row>
    <row r="89">
      <c r="A89">
        <f>HYPERLINK("https://stackoverflow.com/q/36751056", "36751056")</f>
        <v/>
      </c>
      <c r="B89" t="n">
        <v>0.3489918489918489</v>
      </c>
    </row>
    <row r="90">
      <c r="A90">
        <f>HYPERLINK("https://stackoverflow.com/q/37020959", "37020959")</f>
        <v/>
      </c>
      <c r="B90" t="n">
        <v>0.629419191919192</v>
      </c>
    </row>
    <row r="91">
      <c r="A91">
        <f>HYPERLINK("https://stackoverflow.com/q/37125043", "37125043")</f>
        <v/>
      </c>
      <c r="B91" t="n">
        <v>0.4111456176673568</v>
      </c>
    </row>
    <row r="92">
      <c r="A92">
        <f>HYPERLINK("https://stackoverflow.com/q/37475065", "37475065")</f>
        <v/>
      </c>
      <c r="B92" t="n">
        <v>0.386437908496732</v>
      </c>
    </row>
    <row r="93">
      <c r="A93">
        <f>HYPERLINK("https://stackoverflow.com/q/37723718", "37723718")</f>
        <v/>
      </c>
      <c r="B93" t="n">
        <v>0.5473318713450293</v>
      </c>
    </row>
    <row r="94">
      <c r="A94">
        <f>HYPERLINK("https://stackoverflow.com/q/38006238", "38006238")</f>
        <v/>
      </c>
      <c r="B94" t="n">
        <v>0.4336273892039488</v>
      </c>
    </row>
    <row r="95">
      <c r="A95">
        <f>HYPERLINK("https://stackoverflow.com/q/38071825", "38071825")</f>
        <v/>
      </c>
      <c r="B95" t="n">
        <v>0.4773917838433967</v>
      </c>
    </row>
    <row r="96">
      <c r="A96">
        <f>HYPERLINK("https://stackoverflow.com/q/38342186", "38342186")</f>
        <v/>
      </c>
      <c r="B96" t="n">
        <v>0.3037925090111269</v>
      </c>
    </row>
    <row r="97">
      <c r="A97">
        <f>HYPERLINK("https://stackoverflow.com/q/38532528", "38532528")</f>
        <v/>
      </c>
      <c r="B97" t="n">
        <v>0.3470353761833582</v>
      </c>
    </row>
    <row r="98">
      <c r="A98">
        <f>HYPERLINK("https://stackoverflow.com/q/38556074", "38556074")</f>
        <v/>
      </c>
      <c r="B98" t="n">
        <v>0.386437908496732</v>
      </c>
    </row>
    <row r="99">
      <c r="A99">
        <f>HYPERLINK("https://stackoverflow.com/q/38568792", "38568792")</f>
        <v/>
      </c>
      <c r="B99" t="n">
        <v>0.716608187134503</v>
      </c>
    </row>
    <row r="100">
      <c r="A100">
        <f>HYPERLINK("https://stackoverflow.com/q/38781470", "38781470")</f>
        <v/>
      </c>
      <c r="B100" t="n">
        <v>0.5595878136200717</v>
      </c>
    </row>
    <row r="101">
      <c r="A101">
        <f>HYPERLINK("https://stackoverflow.com/q/39108557", "39108557")</f>
        <v/>
      </c>
      <c r="B101" t="n">
        <v>0.4165870741801972</v>
      </c>
    </row>
    <row r="102">
      <c r="A102">
        <f>HYPERLINK("https://stackoverflow.com/q/39320810", "39320810")</f>
        <v/>
      </c>
      <c r="B102" t="n">
        <v>0.4758945386064031</v>
      </c>
    </row>
    <row r="103">
      <c r="A103">
        <f>HYPERLINK("https://stackoverflow.com/q/39386670", "39386670")</f>
        <v/>
      </c>
      <c r="B103" t="n">
        <v>0.3677873152122079</v>
      </c>
    </row>
    <row r="104">
      <c r="A104">
        <f>HYPERLINK("https://stackoverflow.com/q/39537567", "39537567")</f>
        <v/>
      </c>
      <c r="B104" t="n">
        <v>0.4396784748897424</v>
      </c>
    </row>
    <row r="105">
      <c r="A105">
        <f>HYPERLINK("https://stackoverflow.com/q/39895345", "39895345")</f>
        <v/>
      </c>
      <c r="B105" t="n">
        <v>0.6994579945799458</v>
      </c>
    </row>
    <row r="106">
      <c r="A106">
        <f>HYPERLINK("https://stackoverflow.com/q/40522198", "40522198")</f>
        <v/>
      </c>
      <c r="B106" t="n">
        <v>0.7182774490466798</v>
      </c>
    </row>
    <row r="107">
      <c r="A107">
        <f>HYPERLINK("https://stackoverflow.com/q/40596332", "40596332")</f>
        <v/>
      </c>
      <c r="B107" t="n">
        <v>0.2855637995786389</v>
      </c>
    </row>
    <row r="108">
      <c r="A108">
        <f>HYPERLINK("https://stackoverflow.com/q/40605620", "40605620")</f>
        <v/>
      </c>
      <c r="B108" t="n">
        <v>0.4516229712858925</v>
      </c>
    </row>
    <row r="109">
      <c r="A109">
        <f>HYPERLINK("https://stackoverflow.com/q/40642721", "40642721")</f>
        <v/>
      </c>
      <c r="B109" t="n">
        <v>0.4120510238335011</v>
      </c>
    </row>
    <row r="110">
      <c r="A110">
        <f>HYPERLINK("https://stackoverflow.com/q/40797686", "40797686")</f>
        <v/>
      </c>
      <c r="B110" t="n">
        <v>0.6431190073322054</v>
      </c>
    </row>
    <row r="111">
      <c r="A111">
        <f>HYPERLINK("https://stackoverflow.com/q/40942931", "40942931")</f>
        <v/>
      </c>
      <c r="B111" t="n">
        <v>0.349910394265233</v>
      </c>
    </row>
    <row r="112">
      <c r="A112">
        <f>HYPERLINK("https://stackoverflow.com/q/41904477", "41904477")</f>
        <v/>
      </c>
      <c r="B112" t="n">
        <v>0.2078734363502576</v>
      </c>
    </row>
    <row r="113">
      <c r="A113">
        <f>HYPERLINK("https://stackoverflow.com/q/41994114", "41994114")</f>
        <v/>
      </c>
      <c r="B113" t="n">
        <v>0.4305555555555555</v>
      </c>
    </row>
    <row r="114">
      <c r="A114">
        <f>HYPERLINK("https://stackoverflow.com/q/42277585", "42277585")</f>
        <v/>
      </c>
      <c r="B114" t="n">
        <v>0.5915357044389302</v>
      </c>
    </row>
    <row r="115">
      <c r="A115">
        <f>HYPERLINK("https://stackoverflow.com/q/42444198", "42444198")</f>
        <v/>
      </c>
      <c r="B115" t="n">
        <v>0.3443642198154833</v>
      </c>
    </row>
    <row r="116">
      <c r="A116">
        <f>HYPERLINK("https://stackoverflow.com/q/42483638", "42483638")</f>
        <v/>
      </c>
      <c r="B116" t="n">
        <v>0.3707418019738936</v>
      </c>
    </row>
    <row r="117">
      <c r="A117">
        <f>HYPERLINK("https://stackoverflow.com/q/42484228", "42484228")</f>
        <v/>
      </c>
      <c r="B117" t="n">
        <v>0.4841269841269842</v>
      </c>
    </row>
    <row r="118">
      <c r="A118">
        <f>HYPERLINK("https://stackoverflow.com/q/42623994", "42623994")</f>
        <v/>
      </c>
      <c r="B118" t="n">
        <v>0.3717320261437909</v>
      </c>
    </row>
    <row r="119">
      <c r="A119">
        <f>HYPERLINK("https://stackoverflow.com/q/42658036", "42658036")</f>
        <v/>
      </c>
      <c r="B119" t="n">
        <v>0.3099934253780408</v>
      </c>
    </row>
    <row r="120">
      <c r="A120">
        <f>HYPERLINK("https://stackoverflow.com/q/42809056", "42809056")</f>
        <v/>
      </c>
      <c r="B120" t="n">
        <v>0.3465038314176246</v>
      </c>
    </row>
    <row r="121">
      <c r="A121">
        <f>HYPERLINK("https://stackoverflow.com/q/43061699", "43061699")</f>
        <v/>
      </c>
      <c r="B121" t="n">
        <v>0.6829239766081873</v>
      </c>
    </row>
    <row r="122">
      <c r="A122">
        <f>HYPERLINK("https://stackoverflow.com/q/43201890", "43201890")</f>
        <v/>
      </c>
      <c r="B122" t="n">
        <v>0.4504153686396677</v>
      </c>
    </row>
    <row r="123">
      <c r="A123">
        <f>HYPERLINK("https://stackoverflow.com/q/43299948", "43299948")</f>
        <v/>
      </c>
      <c r="B123" t="n">
        <v>0.6200254695956701</v>
      </c>
    </row>
    <row r="124">
      <c r="A124">
        <f>HYPERLINK("https://stackoverflow.com/q/43332875", "43332875")</f>
        <v/>
      </c>
      <c r="B124" t="n">
        <v>0.4176479468599035</v>
      </c>
    </row>
    <row r="125">
      <c r="A125">
        <f>HYPERLINK("https://stackoverflow.com/q/43549104", "43549104")</f>
        <v/>
      </c>
      <c r="B125" t="n">
        <v>0.3657159833630423</v>
      </c>
    </row>
    <row r="126">
      <c r="A126">
        <f>HYPERLINK("https://stackoverflow.com/q/43837603", "43837603")</f>
        <v/>
      </c>
      <c r="B126" t="n">
        <v>0.7711805555555555</v>
      </c>
    </row>
    <row r="127">
      <c r="A127">
        <f>HYPERLINK("https://stackoverflow.com/q/43906526", "43906526")</f>
        <v/>
      </c>
      <c r="B127" t="n">
        <v>0.7021720969089389</v>
      </c>
    </row>
    <row r="128">
      <c r="A128">
        <f>HYPERLINK("https://stackoverflow.com/q/44111993", "44111993")</f>
        <v/>
      </c>
      <c r="B128" t="n">
        <v>0.7648207312744052</v>
      </c>
    </row>
    <row r="129">
      <c r="A129">
        <f>HYPERLINK("https://stackoverflow.com/q/44193732", "44193732")</f>
        <v/>
      </c>
      <c r="B129" t="n">
        <v>0.3470809792843691</v>
      </c>
    </row>
    <row r="130">
      <c r="A130">
        <f>HYPERLINK("https://stackoverflow.com/q/44525150", "44525150")</f>
        <v/>
      </c>
      <c r="B130" t="n">
        <v>0.3036758563074352</v>
      </c>
    </row>
    <row r="131">
      <c r="A131">
        <f>HYPERLINK("https://stackoverflow.com/q/44813180", "44813180")</f>
        <v/>
      </c>
      <c r="B131" t="n">
        <v>0.4584810874704491</v>
      </c>
    </row>
    <row r="132">
      <c r="A132">
        <f>HYPERLINK("https://stackoverflow.com/q/45202450", "45202450")</f>
        <v/>
      </c>
      <c r="B132" t="n">
        <v>0.6335555555555555</v>
      </c>
    </row>
    <row r="133">
      <c r="A133">
        <f>HYPERLINK("https://stackoverflow.com/q/45318013", "45318013")</f>
        <v/>
      </c>
      <c r="B133" t="n">
        <v>0.356639146886825</v>
      </c>
    </row>
    <row r="134">
      <c r="A134">
        <f>HYPERLINK("https://stackoverflow.com/q/45442784", "45442784")</f>
        <v/>
      </c>
      <c r="B134" t="n">
        <v>0.4200099987501563</v>
      </c>
    </row>
    <row r="135">
      <c r="A135">
        <f>HYPERLINK("https://stackoverflow.com/q/45563892", "45563892")</f>
        <v/>
      </c>
      <c r="B135" t="n">
        <v>0.5297823596792668</v>
      </c>
    </row>
    <row r="136">
      <c r="A136">
        <f>HYPERLINK("https://stackoverflow.com/q/45949757", "45949757")</f>
        <v/>
      </c>
      <c r="B136" t="n">
        <v>0.4053313403089188</v>
      </c>
    </row>
    <row r="137">
      <c r="A137">
        <f>HYPERLINK("https://stackoverflow.com/q/46090082", "46090082")</f>
        <v/>
      </c>
      <c r="B137" t="n">
        <v>0.3528528528528528</v>
      </c>
    </row>
    <row r="138">
      <c r="A138">
        <f>HYPERLINK("https://stackoverflow.com/q/46238759", "46238759")</f>
        <v/>
      </c>
      <c r="B138" t="n">
        <v>0.596096096096096</v>
      </c>
    </row>
    <row r="139">
      <c r="A139">
        <f>HYPERLINK("https://stackoverflow.com/q/46241015", "46241015")</f>
        <v/>
      </c>
      <c r="B139" t="n">
        <v>0.5536898839137645</v>
      </c>
    </row>
    <row r="140">
      <c r="A140">
        <f>HYPERLINK("https://stackoverflow.com/q/46417978", "46417978")</f>
        <v/>
      </c>
      <c r="B140" t="n">
        <v>0.5935555555555555</v>
      </c>
    </row>
    <row r="141">
      <c r="A141">
        <f>HYPERLINK("https://stackoverflow.com/q/46482177", "46482177")</f>
        <v/>
      </c>
      <c r="B141" t="n">
        <v>0.7293523469994059</v>
      </c>
    </row>
    <row r="142">
      <c r="A142">
        <f>HYPERLINK("https://stackoverflow.com/q/46483388", "46483388")</f>
        <v/>
      </c>
      <c r="B142" t="n">
        <v>0.6250622820129547</v>
      </c>
    </row>
    <row r="143">
      <c r="A143">
        <f>HYPERLINK("https://stackoverflow.com/q/46541679", "46541679")</f>
        <v/>
      </c>
      <c r="B143" t="n">
        <v>0.3769166141566898</v>
      </c>
    </row>
    <row r="144">
      <c r="A144">
        <f>HYPERLINK("https://stackoverflow.com/q/46558510", "46558510")</f>
        <v/>
      </c>
      <c r="B144" t="n">
        <v>0.4277528649725958</v>
      </c>
    </row>
    <row r="145">
      <c r="A145">
        <f>HYPERLINK("https://stackoverflow.com/q/46776819", "46776819")</f>
        <v/>
      </c>
      <c r="B145" t="n">
        <v>0.7606691919191919</v>
      </c>
    </row>
    <row r="146">
      <c r="A146">
        <f>HYPERLINK("https://stackoverflow.com/q/46970906", "46970906")</f>
        <v/>
      </c>
      <c r="B146" t="n">
        <v>0.4566250742721332</v>
      </c>
    </row>
    <row r="147">
      <c r="A147">
        <f>HYPERLINK("https://stackoverflow.com/q/47005811", "47005811")</f>
        <v/>
      </c>
      <c r="B147" t="n">
        <v>0.5452614379084968</v>
      </c>
    </row>
    <row r="148">
      <c r="A148">
        <f>HYPERLINK("https://stackoverflow.com/q/47174045", "47174045")</f>
        <v/>
      </c>
      <c r="B148" t="n">
        <v>0.4558215130023641</v>
      </c>
    </row>
    <row r="149">
      <c r="A149">
        <f>HYPERLINK("https://stackoverflow.com/q/47358219", "47358219")</f>
        <v/>
      </c>
      <c r="B149" t="n">
        <v>0.5086805555555555</v>
      </c>
    </row>
    <row r="150">
      <c r="A150">
        <f>HYPERLINK("https://stackoverflow.com/q/47378071", "47378071")</f>
        <v/>
      </c>
      <c r="B150" t="n">
        <v>0.6598336304218658</v>
      </c>
    </row>
    <row r="151">
      <c r="A151">
        <f>HYPERLINK("https://stackoverflow.com/q/47497901", "47497901")</f>
        <v/>
      </c>
      <c r="B151" t="n">
        <v>0.4419191919191919</v>
      </c>
    </row>
    <row r="152">
      <c r="A152">
        <f>HYPERLINK("https://stackoverflow.com/q/47742984", "47742984")</f>
        <v/>
      </c>
      <c r="B152" t="n">
        <v>0.4207007837713233</v>
      </c>
    </row>
    <row r="153">
      <c r="A153">
        <f>HYPERLINK("https://stackoverflow.com/q/47886587", "47886587")</f>
        <v/>
      </c>
      <c r="B153" t="n">
        <v>0.2423202614379085</v>
      </c>
    </row>
    <row r="154">
      <c r="A154">
        <f>HYPERLINK("https://stackoverflow.com/q/48105880", "48105880")</f>
        <v/>
      </c>
      <c r="B154" t="n">
        <v>0.2441411634960022</v>
      </c>
    </row>
    <row r="155">
      <c r="A155">
        <f>HYPERLINK("https://stackoverflow.com/q/48520584", "48520584")</f>
        <v/>
      </c>
      <c r="B155" t="n">
        <v>0.3337245696400627</v>
      </c>
    </row>
    <row r="156">
      <c r="A156">
        <f>HYPERLINK("https://stackoverflow.com/q/48556498", "48556498")</f>
        <v/>
      </c>
      <c r="B156" t="n">
        <v>0.3055555555555555</v>
      </c>
    </row>
    <row r="157">
      <c r="A157">
        <f>HYPERLINK("https://stackoverflow.com/q/48628269", "48628269")</f>
        <v/>
      </c>
      <c r="B157" t="n">
        <v>0.6759078060447924</v>
      </c>
    </row>
    <row r="158">
      <c r="A158">
        <f>HYPERLINK("https://stackoverflow.com/q/48761222", "48761222")</f>
        <v/>
      </c>
      <c r="B158" t="n">
        <v>0.7726287262872628</v>
      </c>
    </row>
    <row r="159">
      <c r="A159">
        <f>HYPERLINK("https://stackoverflow.com/q/48837776", "48837776")</f>
        <v/>
      </c>
      <c r="B159" t="n">
        <v>0.7277645816838217</v>
      </c>
    </row>
    <row r="160">
      <c r="A160">
        <f>HYPERLINK("https://stackoverflow.com/q/48865565", "48865565")</f>
        <v/>
      </c>
      <c r="B160" t="n">
        <v>0.4930555555555556</v>
      </c>
    </row>
    <row r="161">
      <c r="A161">
        <f>HYPERLINK("https://stackoverflow.com/q/48871444", "48871444")</f>
        <v/>
      </c>
      <c r="B161" t="n">
        <v>0.6360433604336043</v>
      </c>
    </row>
    <row r="162">
      <c r="A162">
        <f>HYPERLINK("https://stackoverflow.com/q/48881818", "48881818")</f>
        <v/>
      </c>
      <c r="B162" t="n">
        <v>0.4903959810874705</v>
      </c>
    </row>
    <row r="163">
      <c r="A163">
        <f>HYPERLINK("https://stackoverflow.com/q/48904349", "48904349")</f>
        <v/>
      </c>
      <c r="B163" t="n">
        <v>0.4585727969348659</v>
      </c>
    </row>
    <row r="164">
      <c r="A164">
        <f>HYPERLINK("https://stackoverflow.com/q/48979623", "48979623")</f>
        <v/>
      </c>
      <c r="B164" t="n">
        <v>0.4885452462772051</v>
      </c>
    </row>
    <row r="165">
      <c r="A165">
        <f>HYPERLINK("https://stackoverflow.com/q/49002928", "49002928")</f>
        <v/>
      </c>
      <c r="B165" t="n">
        <v>0.3680555555555556</v>
      </c>
    </row>
    <row r="166">
      <c r="A166">
        <f>HYPERLINK("https://stackoverflow.com/q/49106800", "49106800")</f>
        <v/>
      </c>
      <c r="B166" t="n">
        <v>0.2808845029239766</v>
      </c>
    </row>
    <row r="167">
      <c r="A167">
        <f>HYPERLINK("https://stackoverflow.com/q/49298407", "49298407")</f>
        <v/>
      </c>
      <c r="B167" t="n">
        <v>0.5574860574860575</v>
      </c>
    </row>
    <row r="168">
      <c r="A168">
        <f>HYPERLINK("https://stackoverflow.com/q/50267824", "50267824")</f>
        <v/>
      </c>
      <c r="B168" t="n">
        <v>0.6899305555555555</v>
      </c>
    </row>
    <row r="169">
      <c r="A169">
        <f>HYPERLINK("https://stackoverflow.com/q/50285253", "50285253")</f>
        <v/>
      </c>
      <c r="B169" t="n">
        <v>0.7531362007168457</v>
      </c>
    </row>
    <row r="170">
      <c r="A170">
        <f>HYPERLINK("https://stackoverflow.com/q/50299058", "50299058")</f>
        <v/>
      </c>
      <c r="B170" t="n">
        <v>0.4829414476717381</v>
      </c>
    </row>
    <row r="171">
      <c r="A171">
        <f>HYPERLINK("https://stackoverflow.com/q/50330121", "50330121")</f>
        <v/>
      </c>
      <c r="B171" t="n">
        <v>0.6611590038314178</v>
      </c>
    </row>
    <row r="172">
      <c r="A172">
        <f>HYPERLINK("https://stackoverflow.com/q/50378352", "50378352")</f>
        <v/>
      </c>
      <c r="B172" t="n">
        <v>0.4944100447196422</v>
      </c>
    </row>
    <row r="173">
      <c r="A173">
        <f>HYPERLINK("https://stackoverflow.com/q/50512460", "50512460")</f>
        <v/>
      </c>
      <c r="B173" t="n">
        <v>0.3003688335638543</v>
      </c>
    </row>
    <row r="174">
      <c r="A174">
        <f>HYPERLINK("https://stackoverflow.com/q/50635277", "50635277")</f>
        <v/>
      </c>
      <c r="B174" t="n">
        <v>0.5853568800588668</v>
      </c>
    </row>
    <row r="175">
      <c r="A175">
        <f>HYPERLINK("https://stackoverflow.com/q/50637765", "50637765")</f>
        <v/>
      </c>
      <c r="B175" t="n">
        <v>0.2596721936344578</v>
      </c>
    </row>
    <row r="176">
      <c r="A176">
        <f>HYPERLINK("https://stackoverflow.com/q/50752250", "50752250")</f>
        <v/>
      </c>
      <c r="B176" t="n">
        <v>0.6021973466003316</v>
      </c>
    </row>
    <row r="177">
      <c r="A177">
        <f>HYPERLINK("https://stackoverflow.com/q/50980779", "50980779")</f>
        <v/>
      </c>
      <c r="B177" t="n">
        <v>0.6648270787343635</v>
      </c>
    </row>
    <row r="178">
      <c r="A178">
        <f>HYPERLINK("https://stackoverflow.com/q/51168207", "51168207")</f>
        <v/>
      </c>
      <c r="B178" t="n">
        <v>0.2960618846694795</v>
      </c>
    </row>
    <row r="179">
      <c r="A179">
        <f>HYPERLINK("https://stackoverflow.com/q/51352265", "51352265")</f>
        <v/>
      </c>
      <c r="B179" t="n">
        <v>0.6286214581343521</v>
      </c>
    </row>
    <row r="180">
      <c r="A180">
        <f>HYPERLINK("https://stackoverflow.com/q/51360587", "51360587")</f>
        <v/>
      </c>
      <c r="B180" t="n">
        <v>0.5895276809910958</v>
      </c>
    </row>
    <row r="181">
      <c r="A181">
        <f>HYPERLINK("https://stackoverflow.com/q/51415990", "51415990")</f>
        <v/>
      </c>
      <c r="B181" t="n">
        <v>0.2581604759607654</v>
      </c>
    </row>
    <row r="182">
      <c r="A182">
        <f>HYPERLINK("https://stackoverflow.com/q/51432021", "51432021")</f>
        <v/>
      </c>
      <c r="B182" t="n">
        <v>0.4089075108628181</v>
      </c>
    </row>
    <row r="183">
      <c r="A183">
        <f>HYPERLINK("https://stackoverflow.com/q/51480081", "51480081")</f>
        <v/>
      </c>
      <c r="B183" t="n">
        <v>0.402595029239766</v>
      </c>
    </row>
    <row r="184">
      <c r="A184">
        <f>HYPERLINK("https://stackoverflow.com/q/51512628", "51512628")</f>
        <v/>
      </c>
      <c r="B184" t="n">
        <v>0.3189701897018971</v>
      </c>
    </row>
    <row r="185">
      <c r="A185">
        <f>HYPERLINK("https://stackoverflow.com/q/51603118", "51603118")</f>
        <v/>
      </c>
      <c r="B185" t="n">
        <v>0.4056649647459274</v>
      </c>
    </row>
    <row r="186">
      <c r="A186">
        <f>HYPERLINK("https://stackoverflow.com/q/51612458", "51612458")</f>
        <v/>
      </c>
      <c r="B186" t="n">
        <v>0.2589717046238785</v>
      </c>
    </row>
    <row r="187">
      <c r="A187">
        <f>HYPERLINK("https://stackoverflow.com/q/51665421", "51665421")</f>
        <v/>
      </c>
      <c r="B187" t="n">
        <v>0.4725047080979284</v>
      </c>
    </row>
    <row r="188">
      <c r="A188">
        <f>HYPERLINK("https://stackoverflow.com/q/51828297", "51828297")</f>
        <v/>
      </c>
      <c r="B188" t="n">
        <v>0.3302266081871345</v>
      </c>
    </row>
    <row r="189">
      <c r="A189">
        <f>HYPERLINK("https://stackoverflow.com/q/51865601", "51865601")</f>
        <v/>
      </c>
      <c r="B189" t="n">
        <v>0.3939014202172098</v>
      </c>
    </row>
    <row r="190">
      <c r="A190">
        <f>HYPERLINK("https://stackoverflow.com/q/51964843", "51964843")</f>
        <v/>
      </c>
      <c r="B190" t="n">
        <v>0.6461805555555554</v>
      </c>
    </row>
    <row r="191">
      <c r="A191">
        <f>HYPERLINK("https://stackoverflow.com/q/52070481", "52070481")</f>
        <v/>
      </c>
      <c r="B191" t="n">
        <v>0.356003986048829</v>
      </c>
    </row>
    <row r="192">
      <c r="A192">
        <f>HYPERLINK("https://stackoverflow.com/q/52083694", "52083694")</f>
        <v/>
      </c>
      <c r="B192" t="n">
        <v>0.3528528528528527</v>
      </c>
    </row>
    <row r="193">
      <c r="A193">
        <f>HYPERLINK("https://stackoverflow.com/q/52163958", "52163958")</f>
        <v/>
      </c>
      <c r="B193" t="n">
        <v>0.5854424699335846</v>
      </c>
    </row>
    <row r="194">
      <c r="A194">
        <f>HYPERLINK("https://stackoverflow.com/q/52294271", "52294271")</f>
        <v/>
      </c>
      <c r="B194" t="n">
        <v>0.4427992913186536</v>
      </c>
    </row>
    <row r="195">
      <c r="A195">
        <f>HYPERLINK("https://stackoverflow.com/q/52370526", "52370526")</f>
        <v/>
      </c>
      <c r="B195" t="n">
        <v>0.4733877233877234</v>
      </c>
    </row>
    <row r="196">
      <c r="A196">
        <f>HYPERLINK("https://stackoverflow.com/q/52492264", "52492264")</f>
        <v/>
      </c>
      <c r="B196" t="n">
        <v>0.6274405395811147</v>
      </c>
    </row>
    <row r="197">
      <c r="A197">
        <f>HYPERLINK("https://stackoverflow.com/q/52510724", "52510724")</f>
        <v/>
      </c>
      <c r="B197" t="n">
        <v>0.7482384823848239</v>
      </c>
    </row>
    <row r="198">
      <c r="A198">
        <f>HYPERLINK("https://stackoverflow.com/q/52525320", "52525320")</f>
        <v/>
      </c>
      <c r="B198" t="n">
        <v>0.5802034428794993</v>
      </c>
    </row>
    <row r="199">
      <c r="A199">
        <f>HYPERLINK("https://stackoverflow.com/q/52529279", "52529279")</f>
        <v/>
      </c>
      <c r="B199" t="n">
        <v>0.3080362611784884</v>
      </c>
    </row>
    <row r="200">
      <c r="A200">
        <f>HYPERLINK("https://stackoverflow.com/q/52534581", "52534581")</f>
        <v/>
      </c>
      <c r="B200" t="n">
        <v>0.4961805555555555</v>
      </c>
    </row>
    <row r="201">
      <c r="A201">
        <f>HYPERLINK("https://stackoverflow.com/q/52574490", "52574490")</f>
        <v/>
      </c>
      <c r="B201" t="n">
        <v>0.6336805555555555</v>
      </c>
    </row>
    <row r="202">
      <c r="A202">
        <f>HYPERLINK("https://stackoverflow.com/q/52668100", "52668100")</f>
        <v/>
      </c>
      <c r="B202" t="n">
        <v>0.3297785902904733</v>
      </c>
    </row>
    <row r="203">
      <c r="A203">
        <f>HYPERLINK("https://stackoverflow.com/q/52890757", "52890757")</f>
        <v/>
      </c>
      <c r="B203" t="n">
        <v>0.7582582582582582</v>
      </c>
    </row>
    <row r="204">
      <c r="A204">
        <f>HYPERLINK("https://stackoverflow.com/q/53082382", "53082382")</f>
        <v/>
      </c>
      <c r="B204" t="n">
        <v>0.4753668763102727</v>
      </c>
    </row>
    <row r="205">
      <c r="A205">
        <f>HYPERLINK("https://stackoverflow.com/q/53095373", "53095373")</f>
        <v/>
      </c>
      <c r="B205" t="n">
        <v>0.669663439372983</v>
      </c>
    </row>
    <row r="206">
      <c r="A206">
        <f>HYPERLINK("https://stackoverflow.com/q/53413258", "53413258")</f>
        <v/>
      </c>
      <c r="B206" t="n">
        <v>0.6145443196004994</v>
      </c>
    </row>
    <row r="207">
      <c r="A207">
        <f>HYPERLINK("https://stackoverflow.com/q/53504268", "53504268")</f>
        <v/>
      </c>
      <c r="B207" t="n">
        <v>0.5499585406301825</v>
      </c>
    </row>
    <row r="208">
      <c r="A208">
        <f>HYPERLINK("https://stackoverflow.com/q/53538056", "53538056")</f>
        <v/>
      </c>
      <c r="B208" t="n">
        <v>0.4520052596975673</v>
      </c>
    </row>
    <row r="209">
      <c r="A209">
        <f>HYPERLINK("https://stackoverflow.com/q/53664484", "53664484")</f>
        <v/>
      </c>
      <c r="B209" t="n">
        <v>0.8134030891878425</v>
      </c>
    </row>
    <row r="210">
      <c r="A210">
        <f>HYPERLINK("https://stackoverflow.com/q/53669169", "53669169")</f>
        <v/>
      </c>
      <c r="B210" t="n">
        <v>0.4081674958540629</v>
      </c>
    </row>
    <row r="211">
      <c r="A211">
        <f>HYPERLINK("https://stackoverflow.com/q/53707341", "53707341")</f>
        <v/>
      </c>
      <c r="B211" t="n">
        <v>0.3709761163032191</v>
      </c>
    </row>
    <row r="212">
      <c r="A212">
        <f>HYPERLINK("https://stackoverflow.com/q/53801839", "53801839")</f>
        <v/>
      </c>
      <c r="B212" t="n">
        <v>0.6141386618225855</v>
      </c>
    </row>
    <row r="213">
      <c r="A213">
        <f>HYPERLINK("https://stackoverflow.com/q/53887719", "53887719")</f>
        <v/>
      </c>
      <c r="B213" t="n">
        <v>0.289619300575476</v>
      </c>
    </row>
    <row r="214">
      <c r="A214">
        <f>HYPERLINK("https://stackoverflow.com/q/53944354", "53944354")</f>
        <v/>
      </c>
      <c r="B214" t="n">
        <v>0.4305555555555556</v>
      </c>
    </row>
    <row r="215">
      <c r="A215">
        <f>HYPERLINK("https://stackoverflow.com/q/54049205", "54049205")</f>
        <v/>
      </c>
      <c r="B215" t="n">
        <v>0.2798859126984127</v>
      </c>
    </row>
    <row r="216">
      <c r="A216">
        <f>HYPERLINK("https://stackoverflow.com/q/54060686", "54060686")</f>
        <v/>
      </c>
      <c r="B216" t="n">
        <v>0.6442948456412348</v>
      </c>
    </row>
    <row r="217">
      <c r="A217">
        <f>HYPERLINK("https://stackoverflow.com/q/54216119", "54216119")</f>
        <v/>
      </c>
      <c r="B217" t="n">
        <v>0.5203096539162113</v>
      </c>
    </row>
    <row r="218">
      <c r="A218">
        <f>HYPERLINK("https://stackoverflow.com/q/54323760", "54323760")</f>
        <v/>
      </c>
      <c r="B218" t="n">
        <v>0.5287262872628725</v>
      </c>
    </row>
    <row r="219">
      <c r="A219">
        <f>HYPERLINK("https://stackoverflow.com/q/54531836", "54531836")</f>
        <v/>
      </c>
      <c r="B219" t="n">
        <v>0.462503446374414</v>
      </c>
    </row>
    <row r="220">
      <c r="A220">
        <f>HYPERLINK("https://stackoverflow.com/q/54548422", "54548422")</f>
        <v/>
      </c>
      <c r="B220" t="n">
        <v>0.4367214748380666</v>
      </c>
    </row>
    <row r="221">
      <c r="A221">
        <f>HYPERLINK("https://stackoverflow.com/q/54666876", "54666876")</f>
        <v/>
      </c>
      <c r="B221" t="n">
        <v>0.4662698412698413</v>
      </c>
    </row>
    <row r="222">
      <c r="A222">
        <f>HYPERLINK("https://stackoverflow.com/q/54695712", "54695712")</f>
        <v/>
      </c>
      <c r="B222" t="n">
        <v>0.462207916070577</v>
      </c>
    </row>
    <row r="223">
      <c r="A223">
        <f>HYPERLINK("https://stackoverflow.com/q/54881057", "54881057")</f>
        <v/>
      </c>
      <c r="B223" t="n">
        <v>0.2962194559704934</v>
      </c>
    </row>
    <row r="224">
      <c r="A224">
        <f>HYPERLINK("https://stackoverflow.com/q/54894563", "54894563")</f>
        <v/>
      </c>
      <c r="B224" t="n">
        <v>0.5298546209761164</v>
      </c>
    </row>
    <row r="225">
      <c r="A225">
        <f>HYPERLINK("https://stackoverflow.com/q/54960110", "54960110")</f>
        <v/>
      </c>
      <c r="B225" t="n">
        <v>0.4211805555555556</v>
      </c>
    </row>
    <row r="226">
      <c r="A226">
        <f>HYPERLINK("https://stackoverflow.com/q/54995158", "54995158")</f>
        <v/>
      </c>
      <c r="B226" t="n">
        <v>0.3633913764510779</v>
      </c>
    </row>
    <row r="227">
      <c r="A227">
        <f>HYPERLINK("https://stackoverflow.com/q/55064804", "55064804")</f>
        <v/>
      </c>
      <c r="B227" t="n">
        <v>0.3991810535635238</v>
      </c>
    </row>
    <row r="228">
      <c r="A228">
        <f>HYPERLINK("https://stackoverflow.com/q/55217961", "55217961")</f>
        <v/>
      </c>
      <c r="B228" t="n">
        <v>0.3830348943985309</v>
      </c>
    </row>
    <row r="229">
      <c r="A229">
        <f>HYPERLINK("https://stackoverflow.com/q/55418261", "55418261")</f>
        <v/>
      </c>
      <c r="B229" t="n">
        <v>0.6700415368639667</v>
      </c>
    </row>
    <row r="230">
      <c r="A230">
        <f>HYPERLINK("https://stackoverflow.com/q/55435560", "55435560")</f>
        <v/>
      </c>
      <c r="B230" t="n">
        <v>0.2613317288407541</v>
      </c>
    </row>
    <row r="231">
      <c r="A231">
        <f>HYPERLINK("https://stackoverflow.com/q/55471101", "55471101")</f>
        <v/>
      </c>
      <c r="B231" t="n">
        <v>0.4383680555555556</v>
      </c>
    </row>
    <row r="232">
      <c r="A232">
        <f>HYPERLINK("https://stackoverflow.com/q/55520394", "55520394")</f>
        <v/>
      </c>
      <c r="B232" t="n">
        <v>0.5009043927648579</v>
      </c>
    </row>
    <row r="233">
      <c r="A233">
        <f>HYPERLINK("https://stackoverflow.com/q/55749828", "55749828")</f>
        <v/>
      </c>
      <c r="B233" t="n">
        <v>0.2320758258258258</v>
      </c>
    </row>
    <row r="234">
      <c r="A234">
        <f>HYPERLINK("https://stackoverflow.com/q/55853588", "55853588")</f>
        <v/>
      </c>
      <c r="B234" t="n">
        <v>0.2590130023640662</v>
      </c>
    </row>
    <row r="235">
      <c r="A235">
        <f>HYPERLINK("https://stackoverflow.com/q/55929236", "55929236")</f>
        <v/>
      </c>
      <c r="B235" t="n">
        <v>0.3576703591809332</v>
      </c>
    </row>
    <row r="236">
      <c r="A236">
        <f>HYPERLINK("https://stackoverflow.com/q/55935097", "55935097")</f>
        <v/>
      </c>
      <c r="B236" t="n">
        <v>0.5057982740021576</v>
      </c>
    </row>
    <row r="237">
      <c r="A237">
        <f>HYPERLINK("https://stackoverflow.com/q/56118080", "56118080")</f>
        <v/>
      </c>
      <c r="B237" t="n">
        <v>0.3463471549093521</v>
      </c>
    </row>
    <row r="238">
      <c r="A238">
        <f>HYPERLINK("https://stackoverflow.com/q/56130522", "56130522")</f>
        <v/>
      </c>
      <c r="B238" t="n">
        <v>0.3312251984126984</v>
      </c>
    </row>
    <row r="239">
      <c r="A239">
        <f>HYPERLINK("https://stackoverflow.com/q/56215583", "56215583")</f>
        <v/>
      </c>
      <c r="B239" t="n">
        <v>0.5189701897018969</v>
      </c>
    </row>
    <row r="240">
      <c r="A240">
        <f>HYPERLINK("https://stackoverflow.com/q/56305835", "56305835")</f>
        <v/>
      </c>
      <c r="B240" t="n">
        <v>0.6266715292973498</v>
      </c>
    </row>
    <row r="241">
      <c r="A241">
        <f>HYPERLINK("https://stackoverflow.com/q/56336917", "56336917")</f>
        <v/>
      </c>
      <c r="B241" t="n">
        <v>0.4743281187324508</v>
      </c>
    </row>
    <row r="242">
      <c r="A242">
        <f>HYPERLINK("https://stackoverflow.com/q/56355331", "56355331")</f>
        <v/>
      </c>
      <c r="B242" t="n">
        <v>0.4331489165514061</v>
      </c>
    </row>
    <row r="243">
      <c r="A243">
        <f>HYPERLINK("https://stackoverflow.com/q/56469964", "56469964")</f>
        <v/>
      </c>
      <c r="B243" t="n">
        <v>0.3896677050882658</v>
      </c>
    </row>
    <row r="244">
      <c r="A244">
        <f>HYPERLINK("https://stackoverflow.com/q/56542464", "56542464")</f>
        <v/>
      </c>
      <c r="B244" t="n">
        <v>0.3729712858926342</v>
      </c>
    </row>
    <row r="245">
      <c r="A245">
        <f>HYPERLINK("https://stackoverflow.com/q/56573602", "56573602")</f>
        <v/>
      </c>
      <c r="B245" t="n">
        <v>0.3597131047896911</v>
      </c>
    </row>
    <row r="246">
      <c r="A246">
        <f>HYPERLINK("https://stackoverflow.com/q/56669375", "56669375")</f>
        <v/>
      </c>
      <c r="B246" t="n">
        <v>0.2989053092501369</v>
      </c>
    </row>
    <row r="247">
      <c r="A247">
        <f>HYPERLINK("https://stackoverflow.com/q/56700759", "56700759")</f>
        <v/>
      </c>
      <c r="B247" t="n">
        <v>0.5853568800588669</v>
      </c>
    </row>
    <row r="248">
      <c r="A248">
        <f>HYPERLINK("https://stackoverflow.com/q/56746025", "56746025")</f>
        <v/>
      </c>
      <c r="B248" t="n">
        <v>0.4866701066391469</v>
      </c>
    </row>
    <row r="249">
      <c r="A249">
        <f>HYPERLINK("https://stackoverflow.com/q/56873258", "56873258")</f>
        <v/>
      </c>
      <c r="B249" t="n">
        <v>0.8007293007293006</v>
      </c>
    </row>
    <row r="250">
      <c r="A250">
        <f>HYPERLINK("https://stackoverflow.com/q/56914312", "56914312")</f>
        <v/>
      </c>
      <c r="B250" t="n">
        <v>0.3904001151410477</v>
      </c>
    </row>
    <row r="251">
      <c r="A251">
        <f>HYPERLINK("https://stackoverflow.com/q/56937356", "56937356")</f>
        <v/>
      </c>
      <c r="B251" t="n">
        <v>0.3139354438237119</v>
      </c>
    </row>
    <row r="252">
      <c r="A252">
        <f>HYPERLINK("https://stackoverflow.com/q/57035108", "57035108")</f>
        <v/>
      </c>
      <c r="B252" t="n">
        <v>0.859831871345029</v>
      </c>
    </row>
    <row r="253">
      <c r="A253">
        <f>HYPERLINK("https://stackoverflow.com/q/57161753", "57161753")</f>
        <v/>
      </c>
      <c r="B253" t="n">
        <v>0.4093461692739672</v>
      </c>
    </row>
    <row r="254">
      <c r="A254">
        <f>HYPERLINK("https://stackoverflow.com/q/57185134", "57185134")</f>
        <v/>
      </c>
      <c r="B254" t="n">
        <v>0.6283167495854064</v>
      </c>
    </row>
    <row r="255">
      <c r="A255">
        <f>HYPERLINK("https://stackoverflow.com/q/57316012", "57316012")</f>
        <v/>
      </c>
      <c r="B255" t="n">
        <v>0.8809745499689633</v>
      </c>
    </row>
    <row r="256">
      <c r="A256">
        <f>HYPERLINK("https://stackoverflow.com/q/57359876", "57359876")</f>
        <v/>
      </c>
      <c r="B256" t="n">
        <v>0.6975555555555556</v>
      </c>
    </row>
    <row r="257">
      <c r="A257">
        <f>HYPERLINK("https://stackoverflow.com/q/57369751", "57369751")</f>
        <v/>
      </c>
      <c r="B257" t="n">
        <v>0.6377233877233878</v>
      </c>
    </row>
    <row r="258">
      <c r="A258">
        <f>HYPERLINK("https://stackoverflow.com/q/57403551", "57403551")</f>
        <v/>
      </c>
      <c r="B258" t="n">
        <v>0.4428946113495469</v>
      </c>
    </row>
    <row r="259">
      <c r="A259">
        <f>HYPERLINK("https://stackoverflow.com/q/57523759", "57523759")</f>
        <v/>
      </c>
      <c r="B259" t="n">
        <v>0.3660394265232975</v>
      </c>
    </row>
    <row r="260">
      <c r="A260">
        <f>HYPERLINK("https://stackoverflow.com/q/57657610", "57657610")</f>
        <v/>
      </c>
      <c r="B260" t="n">
        <v>0.2604336043360434</v>
      </c>
    </row>
    <row r="261">
      <c r="A261">
        <f>HYPERLINK("https://stackoverflow.com/q/57762017", "57762017")</f>
        <v/>
      </c>
      <c r="B261" t="n">
        <v>0.7494807892004155</v>
      </c>
    </row>
    <row r="262">
      <c r="A262">
        <f>HYPERLINK("https://stackoverflow.com/q/57850922", "57850922")</f>
        <v/>
      </c>
      <c r="B262" t="n">
        <v>0.3526709401709403</v>
      </c>
    </row>
    <row r="263">
      <c r="A263">
        <f>HYPERLINK("https://stackoverflow.com/q/57918783", "57918783")</f>
        <v/>
      </c>
      <c r="B263" t="n">
        <v>0.6755080496173134</v>
      </c>
    </row>
    <row r="264">
      <c r="A264">
        <f>HYPERLINK("https://stackoverflow.com/q/57977027", "57977027")</f>
        <v/>
      </c>
      <c r="B264" t="n">
        <v>0.5726363008971705</v>
      </c>
    </row>
    <row r="265">
      <c r="A265">
        <f>HYPERLINK("https://stackoverflow.com/q/58011656", "58011656")</f>
        <v/>
      </c>
      <c r="B265" t="n">
        <v>0.8276143790849674</v>
      </c>
    </row>
    <row r="266">
      <c r="A266">
        <f>HYPERLINK("https://stackoverflow.com/q/58054575", "58054575")</f>
        <v/>
      </c>
      <c r="B266" t="n">
        <v>0.2041439656595675</v>
      </c>
    </row>
    <row r="267">
      <c r="A267">
        <f>HYPERLINK("https://stackoverflow.com/q/58090624", "58090624")</f>
        <v/>
      </c>
      <c r="B267" t="n">
        <v>0.3245821042281219</v>
      </c>
    </row>
    <row r="268">
      <c r="A268">
        <f>HYPERLINK("https://stackoverflow.com/q/58102675", "58102675")</f>
        <v/>
      </c>
      <c r="B268" t="n">
        <v>0.4600220567962503</v>
      </c>
    </row>
    <row r="269">
      <c r="A269">
        <f>HYPERLINK("https://stackoverflow.com/q/58114590", "58114590")</f>
        <v/>
      </c>
      <c r="B269" t="n">
        <v>0.7340296699969724</v>
      </c>
    </row>
    <row r="270">
      <c r="A270">
        <f>HYPERLINK("https://stackoverflow.com/q/58115925", "58115925")</f>
        <v/>
      </c>
      <c r="B270" t="n">
        <v>0.3036898839137645</v>
      </c>
    </row>
    <row r="271">
      <c r="A271">
        <f>HYPERLINK("https://stackoverflow.com/q/58248640", "58248640")</f>
        <v/>
      </c>
      <c r="B271" t="n">
        <v>0.3626094974642692</v>
      </c>
    </row>
    <row r="272">
      <c r="A272">
        <f>HYPERLINK("https://stackoverflow.com/q/58255162", "58255162")</f>
        <v/>
      </c>
      <c r="B272" t="n">
        <v>0.3657159833630422</v>
      </c>
    </row>
    <row r="273">
      <c r="A273">
        <f>HYPERLINK("https://stackoverflow.com/q/58345697", "58345697")</f>
        <v/>
      </c>
      <c r="B273" t="n">
        <v>0.2973318713450293</v>
      </c>
    </row>
    <row r="274">
      <c r="A274">
        <f>HYPERLINK("https://stackoverflow.com/q/58488107", "58488107")</f>
        <v/>
      </c>
      <c r="B274" t="n">
        <v>0.3262322472848789</v>
      </c>
    </row>
    <row r="275">
      <c r="A275">
        <f>HYPERLINK("https://stackoverflow.com/q/58521055", "58521055")</f>
        <v/>
      </c>
      <c r="B275" t="n">
        <v>0.3956753160345974</v>
      </c>
    </row>
    <row r="276">
      <c r="A276">
        <f>HYPERLINK("https://stackoverflow.com/q/58687783", "58687783")</f>
        <v/>
      </c>
      <c r="B276" t="n">
        <v>0.6448998178506374</v>
      </c>
    </row>
    <row r="277">
      <c r="A277">
        <f>HYPERLINK("https://stackoverflow.com/q/58759042", "58759042")</f>
        <v/>
      </c>
      <c r="B277" t="n">
        <v>0.4468599033816426</v>
      </c>
    </row>
    <row r="278">
      <c r="A278">
        <f>HYPERLINK("https://stackoverflow.com/q/58858248", "58858248")</f>
        <v/>
      </c>
      <c r="B278" t="n">
        <v>0.5285846011987091</v>
      </c>
    </row>
    <row r="279">
      <c r="A279">
        <f>HYPERLINK("https://stackoverflow.com/q/58877222", "58877222")</f>
        <v/>
      </c>
      <c r="B279" t="n">
        <v>0.5298757972473984</v>
      </c>
    </row>
    <row r="280">
      <c r="A280">
        <f>HYPERLINK("https://stackoverflow.com/q/58927482", "58927482")</f>
        <v/>
      </c>
      <c r="B280" t="n">
        <v>0.5125091979396614</v>
      </c>
    </row>
    <row r="281">
      <c r="A281">
        <f>HYPERLINK("https://stackoverflow.com/q/58933463", "58933463")</f>
        <v/>
      </c>
      <c r="B281" t="n">
        <v>0.702858460119871</v>
      </c>
    </row>
    <row r="282">
      <c r="A282">
        <f>HYPERLINK("https://stackoverflow.com/q/59022984", "59022984")</f>
        <v/>
      </c>
      <c r="B282" t="n">
        <v>0.3680555555555555</v>
      </c>
    </row>
    <row r="283">
      <c r="A283">
        <f>HYPERLINK("https://stackoverflow.com/q/59056956", "59056956")</f>
        <v/>
      </c>
      <c r="B283" t="n">
        <v>0.3833563854310743</v>
      </c>
    </row>
    <row r="284">
      <c r="A284">
        <f>HYPERLINK("https://stackoverflow.com/q/59063029", "59063029")</f>
        <v/>
      </c>
      <c r="B284" t="n">
        <v>0.4065489330389993</v>
      </c>
    </row>
    <row r="285">
      <c r="A285">
        <f>HYPERLINK("https://stackoverflow.com/q/59075582", "59075582")</f>
        <v/>
      </c>
      <c r="B285" t="n">
        <v>0.3894371345029239</v>
      </c>
    </row>
    <row r="286">
      <c r="A286">
        <f>HYPERLINK("https://stackoverflow.com/q/59134196", "59134196")</f>
        <v/>
      </c>
      <c r="B286" t="n">
        <v>0.5749521072796936</v>
      </c>
    </row>
    <row r="287">
      <c r="A287">
        <f>HYPERLINK("https://stackoverflow.com/q/59199646", "59199646")</f>
        <v/>
      </c>
      <c r="B287" t="n">
        <v>0.5392605298265677</v>
      </c>
    </row>
    <row r="288">
      <c r="A288">
        <f>HYPERLINK("https://stackoverflow.com/q/59268990", "59268990")</f>
        <v/>
      </c>
      <c r="B288" t="n">
        <v>0.8074352548036758</v>
      </c>
    </row>
    <row r="289">
      <c r="A289">
        <f>HYPERLINK("https://stackoverflow.com/q/59282347", "59282347")</f>
        <v/>
      </c>
      <c r="B289" t="n">
        <v>0.4066791510611736</v>
      </c>
    </row>
    <row r="290">
      <c r="A290">
        <f>HYPERLINK("https://stackoverflow.com/q/59320807", "59320807")</f>
        <v/>
      </c>
      <c r="B290" t="n">
        <v>0.6260818713450294</v>
      </c>
    </row>
    <row r="291">
      <c r="A291">
        <f>HYPERLINK("https://stackoverflow.com/q/59345059", "59345059")</f>
        <v/>
      </c>
      <c r="B291" t="n">
        <v>0.2503039144176999</v>
      </c>
    </row>
    <row r="292">
      <c r="A292">
        <f>HYPERLINK("https://stackoverflow.com/q/59368935", "59368935")</f>
        <v/>
      </c>
      <c r="B292" t="n">
        <v>0.5633195307108351</v>
      </c>
    </row>
    <row r="293">
      <c r="A293">
        <f>HYPERLINK("https://stackoverflow.com/q/59434557", "59434557")</f>
        <v/>
      </c>
      <c r="B293" t="n">
        <v>0.419793966151582</v>
      </c>
    </row>
    <row r="294">
      <c r="A294">
        <f>HYPERLINK("https://stackoverflow.com/q/59541205", "59541205")</f>
        <v/>
      </c>
      <c r="B294" t="n">
        <v>0.5415106117353309</v>
      </c>
    </row>
    <row r="295">
      <c r="A295">
        <f>HYPERLINK("https://stackoverflow.com/q/59645309", "59645309")</f>
        <v/>
      </c>
      <c r="B295" t="n">
        <v>0.3648339060710193</v>
      </c>
    </row>
    <row r="296">
      <c r="A296">
        <f>HYPERLINK("https://stackoverflow.com/q/59722652", "59722652")</f>
        <v/>
      </c>
      <c r="B296" t="n">
        <v>0.315707839819515</v>
      </c>
    </row>
    <row r="297">
      <c r="A297">
        <f>HYPERLINK("https://stackoverflow.com/q/59746179", "59746179")</f>
        <v/>
      </c>
      <c r="B297" t="n">
        <v>0.3266823161189359</v>
      </c>
    </row>
    <row r="298">
      <c r="A298">
        <f>HYPERLINK("https://stackoverflow.com/q/59875146", "59875146")</f>
        <v/>
      </c>
      <c r="B298" t="n">
        <v>0.780795172168974</v>
      </c>
    </row>
    <row r="299">
      <c r="A299">
        <f>HYPERLINK("https://stackoverflow.com/q/60140719", "60140719")</f>
        <v/>
      </c>
      <c r="B299" t="n">
        <v>0.7366780045351474</v>
      </c>
    </row>
    <row r="300">
      <c r="A300">
        <f>HYPERLINK("https://stackoverflow.com/q/60168595", "60168595")</f>
        <v/>
      </c>
      <c r="B300" t="n">
        <v>0.3425120772946861</v>
      </c>
    </row>
    <row r="301">
      <c r="A301">
        <f>HYPERLINK("https://stackoverflow.com/q/60193479", "60193479")</f>
        <v/>
      </c>
      <c r="B301" t="n">
        <v>0.7073127440539579</v>
      </c>
    </row>
    <row r="302">
      <c r="A302">
        <f>HYPERLINK("https://stackoverflow.com/q/60285447", "60285447")</f>
        <v/>
      </c>
      <c r="B302" t="n">
        <v>0.4079910856415154</v>
      </c>
    </row>
    <row r="303">
      <c r="A303">
        <f>HYPERLINK("https://stackoverflow.com/q/60348603", "60348603")</f>
        <v/>
      </c>
      <c r="B303" t="n">
        <v>0.3163005412289079</v>
      </c>
    </row>
    <row r="304">
      <c r="A304">
        <f>HYPERLINK("https://stackoverflow.com/q/60379101", "60379101")</f>
        <v/>
      </c>
      <c r="B304" t="n">
        <v>0.5474620303756995</v>
      </c>
    </row>
    <row r="305">
      <c r="A305">
        <f>HYPERLINK("https://stackoverflow.com/q/60389290", "60389290")</f>
        <v/>
      </c>
      <c r="B305" t="n">
        <v>0.2255555555555556</v>
      </c>
    </row>
    <row r="306">
      <c r="A306">
        <f>HYPERLINK("https://stackoverflow.com/q/60689697", "60689697")</f>
        <v/>
      </c>
      <c r="B306" t="n">
        <v>0.3649305555555556</v>
      </c>
    </row>
    <row r="307">
      <c r="A307">
        <f>HYPERLINK("https://stackoverflow.com/q/60706026", "60706026")</f>
        <v/>
      </c>
      <c r="B307" t="n">
        <v>0.3759780907668233</v>
      </c>
    </row>
    <row r="308">
      <c r="A308">
        <f>HYPERLINK("https://stackoverflow.com/q/60715522", "60715522")</f>
        <v/>
      </c>
      <c r="B308" t="n">
        <v>0.5242204056917954</v>
      </c>
    </row>
    <row r="309">
      <c r="A309">
        <f>HYPERLINK("https://stackoverflow.com/q/60815382", "60815382")</f>
        <v/>
      </c>
      <c r="B309" t="n">
        <v>0.4453319133830315</v>
      </c>
    </row>
    <row r="310">
      <c r="A310">
        <f>HYPERLINK("https://stackoverflow.com/q/60887200", "60887200")</f>
        <v/>
      </c>
      <c r="B310" t="n">
        <v>0.4131714495952906</v>
      </c>
    </row>
    <row r="311">
      <c r="A311">
        <f>HYPERLINK("https://stackoverflow.com/q/61076786", "61076786")</f>
        <v/>
      </c>
      <c r="B311" t="n">
        <v>0.5302005859815192</v>
      </c>
    </row>
    <row r="312">
      <c r="A312">
        <f>HYPERLINK("https://stackoverflow.com/q/61153574", "61153574")</f>
        <v/>
      </c>
      <c r="B312" t="n">
        <v>0.5225366876310273</v>
      </c>
    </row>
    <row r="313">
      <c r="A313">
        <f>HYPERLINK("https://stackoverflow.com/q/61164244", "61164244")</f>
        <v/>
      </c>
      <c r="B313" t="n">
        <v>0.5105964274901603</v>
      </c>
    </row>
    <row r="314">
      <c r="A314">
        <f>HYPERLINK("https://stackoverflow.com/q/61188935", "61188935")</f>
        <v/>
      </c>
      <c r="B314" t="n">
        <v>0.5122594661700807</v>
      </c>
    </row>
    <row r="315">
      <c r="A315">
        <f>HYPERLINK("https://stackoverflow.com/q/61208367", "61208367")</f>
        <v/>
      </c>
      <c r="B315" t="n">
        <v>0.4297349866277654</v>
      </c>
    </row>
    <row r="316">
      <c r="A316">
        <f>HYPERLINK("https://stackoverflow.com/q/61327724", "61327724")</f>
        <v/>
      </c>
      <c r="B316" t="n">
        <v>0.413997113997114</v>
      </c>
    </row>
    <row r="317">
      <c r="A317">
        <f>HYPERLINK("https://stackoverflow.com/q/61345897", "61345897")</f>
        <v/>
      </c>
      <c r="B317" t="n">
        <v>0.3204562178072112</v>
      </c>
    </row>
    <row r="318">
      <c r="A318">
        <f>HYPERLINK("https://stackoverflow.com/q/61488025", "61488025")</f>
        <v/>
      </c>
      <c r="B318" t="n">
        <v>0.4182316118935838</v>
      </c>
    </row>
    <row r="319">
      <c r="A319">
        <f>HYPERLINK("https://stackoverflow.com/q/61519093", "61519093")</f>
        <v/>
      </c>
      <c r="B319" t="n">
        <v>0.4529436152570482</v>
      </c>
    </row>
    <row r="320">
      <c r="A320">
        <f>HYPERLINK("https://stackoverflow.com/q/61537914", "61537914")</f>
        <v/>
      </c>
      <c r="B320" t="n">
        <v>0.7920176494183715</v>
      </c>
    </row>
    <row r="321">
      <c r="A321">
        <f>HYPERLINK("https://stackoverflow.com/q/61668245", "61668245")</f>
        <v/>
      </c>
      <c r="B321" t="n">
        <v>0.4154693486590038</v>
      </c>
    </row>
    <row r="322">
      <c r="A322">
        <f>HYPERLINK("https://stackoverflow.com/q/61713625", "61713625")</f>
        <v/>
      </c>
      <c r="B322" t="n">
        <v>0.3105257344819968</v>
      </c>
    </row>
    <row r="323">
      <c r="A323">
        <f>HYPERLINK("https://stackoverflow.com/q/61766048", "61766048")</f>
        <v/>
      </c>
      <c r="B323" t="n">
        <v>0.3605748605748605</v>
      </c>
    </row>
    <row r="324">
      <c r="A324">
        <f>HYPERLINK("https://stackoverflow.com/q/61818220", "61818220")</f>
        <v/>
      </c>
      <c r="B324" t="n">
        <v>0.6699053313403088</v>
      </c>
    </row>
    <row r="325">
      <c r="A325">
        <f>HYPERLINK("https://stackoverflow.com/q/61961302", "61961302")</f>
        <v/>
      </c>
      <c r="B325" t="n">
        <v>0.8095662507427215</v>
      </c>
    </row>
    <row r="326">
      <c r="A326">
        <f>HYPERLINK("https://stackoverflow.com/q/61999799", "61999799")</f>
        <v/>
      </c>
      <c r="B326" t="n">
        <v>0.7895555555555556</v>
      </c>
    </row>
    <row r="327">
      <c r="A327">
        <f>HYPERLINK("https://stackoverflow.com/q/62002491", "62002491")</f>
        <v/>
      </c>
      <c r="B327" t="n">
        <v>0.356517094017094</v>
      </c>
    </row>
    <row r="328">
      <c r="A328">
        <f>HYPERLINK("https://stackoverflow.com/q/62006237", "62006237")</f>
        <v/>
      </c>
      <c r="B328" t="n">
        <v>0.4060710194730814</v>
      </c>
    </row>
    <row r="329">
      <c r="A329">
        <f>HYPERLINK("https://stackoverflow.com/q/62074644", "62074644")</f>
        <v/>
      </c>
      <c r="B329" t="n">
        <v>0.6250378443838934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