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HYPERLINK("https://stackoverflow.com/q/10042002", "10042002")</f>
        <v/>
      </c>
      <c r="B2" t="n">
        <v>0.6409214092140921</v>
      </c>
    </row>
    <row r="3">
      <c r="A3">
        <f>HYPERLINK("https://stackoverflow.com/q/18557198", "18557198")</f>
        <v/>
      </c>
      <c r="B3" t="n">
        <v>0.5223722034745657</v>
      </c>
    </row>
    <row r="4">
      <c r="A4">
        <f>HYPERLINK("https://stackoverflow.com/q/19654786", "19654786")</f>
        <v/>
      </c>
      <c r="B4" t="n">
        <v>0.3047568335108271</v>
      </c>
    </row>
    <row r="5">
      <c r="A5">
        <f>HYPERLINK("https://stackoverflow.com/q/22008343", "22008343")</f>
        <v/>
      </c>
      <c r="B5" t="n">
        <v>0.3187134502923977</v>
      </c>
    </row>
    <row r="6">
      <c r="A6">
        <f>HYPERLINK("https://stackoverflow.com/q/25451031", "25451031")</f>
        <v/>
      </c>
      <c r="B6" t="n">
        <v>0.4994058229352347</v>
      </c>
    </row>
    <row r="7">
      <c r="A7">
        <f>HYPERLINK("https://stackoverflow.com/q/27306044", "27306044")</f>
        <v/>
      </c>
      <c r="B7" t="n">
        <v>0.4144265232974911</v>
      </c>
    </row>
    <row r="8">
      <c r="A8">
        <f>HYPERLINK("https://stackoverflow.com/q/27424312", "27424312")</f>
        <v/>
      </c>
      <c r="B8" t="n">
        <v>0.4733877233877233</v>
      </c>
    </row>
    <row r="9">
      <c r="A9">
        <f>HYPERLINK("https://stackoverflow.com/q/28259325", "28259325")</f>
        <v/>
      </c>
      <c r="B9" t="n">
        <v>0.4770802192326855</v>
      </c>
    </row>
    <row r="10">
      <c r="A10">
        <f>HYPERLINK("https://stackoverflow.com/q/28963021", "28963021")</f>
        <v/>
      </c>
      <c r="B10" t="n">
        <v>0.8442410796820116</v>
      </c>
    </row>
    <row r="11">
      <c r="A11">
        <f>HYPERLINK("https://stackoverflow.com/q/29035915", "29035915")</f>
        <v/>
      </c>
      <c r="B11" t="n">
        <v>0.7286324786324788</v>
      </c>
    </row>
    <row r="12">
      <c r="A12">
        <f>HYPERLINK("https://stackoverflow.com/q/29658339", "29658339")</f>
        <v/>
      </c>
      <c r="B12" t="n">
        <v>0.4421370252041178</v>
      </c>
    </row>
    <row r="13">
      <c r="A13">
        <f>HYPERLINK("https://stackoverflow.com/q/29800320", "29800320")</f>
        <v/>
      </c>
      <c r="B13" t="n">
        <v>0.4827943615257047</v>
      </c>
    </row>
    <row r="14">
      <c r="A14">
        <f>HYPERLINK("https://stackoverflow.com/q/31052944", "31052944")</f>
        <v/>
      </c>
      <c r="B14" t="n">
        <v>0.3673533083645444</v>
      </c>
    </row>
    <row r="15">
      <c r="A15">
        <f>HYPERLINK("https://stackoverflow.com/q/31091321", "31091321")</f>
        <v/>
      </c>
      <c r="B15" t="n">
        <v>0.3300310800310801</v>
      </c>
    </row>
    <row r="16">
      <c r="A16">
        <f>HYPERLINK("https://stackoverflow.com/q/31116437", "31116437")</f>
        <v/>
      </c>
      <c r="B16" t="n">
        <v>0.4995709995709994</v>
      </c>
    </row>
    <row r="17">
      <c r="A17">
        <f>HYPERLINK("https://stackoverflow.com/q/31794085", "31794085")</f>
        <v/>
      </c>
      <c r="B17" t="n">
        <v>0.4492122719734661</v>
      </c>
    </row>
    <row r="18">
      <c r="A18">
        <f>HYPERLINK("https://stackoverflow.com/q/32791968", "32791968")</f>
        <v/>
      </c>
      <c r="B18" t="n">
        <v>0.5628726287262873</v>
      </c>
    </row>
    <row r="19">
      <c r="A19">
        <f>HYPERLINK("https://stackoverflow.com/q/32833023", "32833023")</f>
        <v/>
      </c>
      <c r="B19" t="n">
        <v>0.2660818713450293</v>
      </c>
    </row>
    <row r="20">
      <c r="A20">
        <f>HYPERLINK("https://stackoverflow.com/q/34292278", "34292278")</f>
        <v/>
      </c>
      <c r="B20" t="n">
        <v>0.3295555555555555</v>
      </c>
    </row>
    <row r="21">
      <c r="A21">
        <f>HYPERLINK("https://stackoverflow.com/q/34596332", "34596332")</f>
        <v/>
      </c>
      <c r="B21" t="n">
        <v>0.8575555555555555</v>
      </c>
    </row>
    <row r="22">
      <c r="A22">
        <f>HYPERLINK("https://stackoverflow.com/q/34679862", "34679862")</f>
        <v/>
      </c>
      <c r="B22" t="n">
        <v>0.3734363502575423</v>
      </c>
    </row>
    <row r="23">
      <c r="A23">
        <f>HYPERLINK("https://stackoverflow.com/q/34757888", "34757888")</f>
        <v/>
      </c>
      <c r="B23" t="n">
        <v>0.4534502923976609</v>
      </c>
    </row>
    <row r="24">
      <c r="A24">
        <f>HYPERLINK("https://stackoverflow.com/q/35092415", "35092415")</f>
        <v/>
      </c>
      <c r="B24" t="n">
        <v>0.2920700783771323</v>
      </c>
    </row>
    <row r="25">
      <c r="A25">
        <f>HYPERLINK("https://stackoverflow.com/q/35609644", "35609644")</f>
        <v/>
      </c>
      <c r="B25" t="n">
        <v>0.3709761163032191</v>
      </c>
    </row>
    <row r="26">
      <c r="A26">
        <f>HYPERLINK("https://stackoverflow.com/q/35776176", "35776176")</f>
        <v/>
      </c>
      <c r="B26" t="n">
        <v>0.4414476717381282</v>
      </c>
    </row>
    <row r="27">
      <c r="A27">
        <f>HYPERLINK("https://stackoverflow.com/q/37604407", "37604407")</f>
        <v/>
      </c>
      <c r="B27" t="n">
        <v>0.4833630421865717</v>
      </c>
    </row>
    <row r="28">
      <c r="A28">
        <f>HYPERLINK("https://stackoverflow.com/q/37707699", "37707699")</f>
        <v/>
      </c>
      <c r="B28" t="n">
        <v>0.648227969348659</v>
      </c>
    </row>
    <row r="29">
      <c r="A29">
        <f>HYPERLINK("https://stackoverflow.com/q/38264023", "38264023")</f>
        <v/>
      </c>
      <c r="B29" t="n">
        <v>0.2368244377307821</v>
      </c>
    </row>
    <row r="30">
      <c r="A30">
        <f>HYPERLINK("https://stackoverflow.com/q/38759959", "38759959")</f>
        <v/>
      </c>
      <c r="B30" t="n">
        <v>0.3912956277577216</v>
      </c>
    </row>
    <row r="31">
      <c r="A31">
        <f>HYPERLINK("https://stackoverflow.com/q/38866325", "38866325")</f>
        <v/>
      </c>
      <c r="B31" t="n">
        <v>0.5462271973466003</v>
      </c>
    </row>
    <row r="32">
      <c r="A32">
        <f>HYPERLINK("https://stackoverflow.com/q/41291090", "41291090")</f>
        <v/>
      </c>
      <c r="B32" t="n">
        <v>0.3815555555555555</v>
      </c>
    </row>
    <row r="33">
      <c r="A33">
        <f>HYPERLINK("https://stackoverflow.com/q/41803929", "41803929")</f>
        <v/>
      </c>
      <c r="B33" t="n">
        <v>0.3561753902662994</v>
      </c>
    </row>
    <row r="34">
      <c r="A34">
        <f>HYPERLINK("https://stackoverflow.com/q/42215621", "42215621")</f>
        <v/>
      </c>
      <c r="B34" t="n">
        <v>0.6197660818713452</v>
      </c>
    </row>
    <row r="35">
      <c r="A35">
        <f>HYPERLINK("https://stackoverflow.com/q/43667724", "43667724")</f>
        <v/>
      </c>
      <c r="B35" t="n">
        <v>0.4011730854360337</v>
      </c>
    </row>
    <row r="36">
      <c r="A36">
        <f>HYPERLINK("https://stackoverflow.com/q/43764771", "43764771")</f>
        <v/>
      </c>
      <c r="B36" t="n">
        <v>0.3334548991004132</v>
      </c>
    </row>
    <row r="37">
      <c r="A37">
        <f>HYPERLINK("https://stackoverflow.com/q/43924709", "43924709")</f>
        <v/>
      </c>
      <c r="B37" t="n">
        <v>0.2718476903870162</v>
      </c>
    </row>
    <row r="38">
      <c r="A38">
        <f>HYPERLINK("https://stackoverflow.com/q/43947704", "43947704")</f>
        <v/>
      </c>
      <c r="B38" t="n">
        <v>0.3015232974910395</v>
      </c>
    </row>
    <row r="39">
      <c r="A39">
        <f>HYPERLINK("https://stackoverflow.com/q/44070042", "44070042")</f>
        <v/>
      </c>
      <c r="B39" t="n">
        <v>0.6346371882086169</v>
      </c>
    </row>
    <row r="40">
      <c r="A40">
        <f>HYPERLINK("https://stackoverflow.com/q/44073389", "44073389")</f>
        <v/>
      </c>
      <c r="B40" t="n">
        <v>0.4460049937578027</v>
      </c>
    </row>
    <row r="41">
      <c r="A41">
        <f>HYPERLINK("https://stackoverflow.com/q/44272066", "44272066")</f>
        <v/>
      </c>
      <c r="B41" t="n">
        <v>0.5301318267419963</v>
      </c>
    </row>
    <row r="42">
      <c r="A42">
        <f>HYPERLINK("https://stackoverflow.com/q/44375912", "44375912")</f>
        <v/>
      </c>
      <c r="B42" t="n">
        <v>0.5729300729300729</v>
      </c>
    </row>
    <row r="43">
      <c r="A43">
        <f>HYPERLINK("https://stackoverflow.com/q/44407451", "44407451")</f>
        <v/>
      </c>
      <c r="B43" t="n">
        <v>0.330315938942137</v>
      </c>
    </row>
    <row r="44">
      <c r="A44">
        <f>HYPERLINK("https://stackoverflow.com/q/44532598", "44532598")</f>
        <v/>
      </c>
      <c r="B44" t="n">
        <v>0.4336805555555556</v>
      </c>
    </row>
    <row r="45">
      <c r="A45">
        <f>HYPERLINK("https://stackoverflow.com/q/44634946", "44634946")</f>
        <v/>
      </c>
      <c r="B45" t="n">
        <v>0.5377408287147005</v>
      </c>
    </row>
    <row r="46">
      <c r="A46">
        <f>HYPERLINK("https://stackoverflow.com/q/44800423", "44800423")</f>
        <v/>
      </c>
      <c r="B46" t="n">
        <v>0.6176857330703485</v>
      </c>
    </row>
    <row r="47">
      <c r="A47">
        <f>HYPERLINK("https://stackoverflow.com/q/44838564", "44838564")</f>
        <v/>
      </c>
      <c r="B47" t="n">
        <v>0.8042186571598336</v>
      </c>
    </row>
    <row r="48">
      <c r="A48">
        <f>HYPERLINK("https://stackoverflow.com/q/44867066", "44867066")</f>
        <v/>
      </c>
      <c r="B48" t="n">
        <v>0.5775555555555556</v>
      </c>
    </row>
    <row r="49">
      <c r="A49">
        <f>HYPERLINK("https://stackoverflow.com/q/44974408", "44974408")</f>
        <v/>
      </c>
      <c r="B49" t="n">
        <v>0.2584401709401709</v>
      </c>
    </row>
    <row r="50">
      <c r="A50">
        <f>HYPERLINK("https://stackoverflow.com/q/45004378", "45004378")</f>
        <v/>
      </c>
      <c r="B50" t="n">
        <v>0.2691964783238605</v>
      </c>
    </row>
    <row r="51">
      <c r="A51">
        <f>HYPERLINK("https://stackoverflow.com/q/45019323", "45019323")</f>
        <v/>
      </c>
      <c r="B51" t="n">
        <v>0.285394265232975</v>
      </c>
    </row>
    <row r="52">
      <c r="A52">
        <f>HYPERLINK("https://stackoverflow.com/q/45555483", "45555483")</f>
        <v/>
      </c>
      <c r="B52" t="n">
        <v>0.2823926162584309</v>
      </c>
    </row>
    <row r="53">
      <c r="A53">
        <f>HYPERLINK("https://stackoverflow.com/q/45556919", "45556919")</f>
        <v/>
      </c>
      <c r="B53" t="n">
        <v>0.3971048513302034</v>
      </c>
    </row>
    <row r="54">
      <c r="A54">
        <f>HYPERLINK("https://stackoverflow.com/q/45901296", "45901296")</f>
        <v/>
      </c>
      <c r="B54" t="n">
        <v>0.3383225458468176</v>
      </c>
    </row>
    <row r="55">
      <c r="A55">
        <f>HYPERLINK("https://stackoverflow.com/q/46606062", "46606062")</f>
        <v/>
      </c>
      <c r="B55" t="n">
        <v>0.5140921409214091</v>
      </c>
    </row>
    <row r="56">
      <c r="A56">
        <f>HYPERLINK("https://stackoverflow.com/q/46612266", "46612266")</f>
        <v/>
      </c>
      <c r="B56" t="n">
        <v>0.3643441541303774</v>
      </c>
    </row>
    <row r="57">
      <c r="A57">
        <f>HYPERLINK("https://stackoverflow.com/q/46801400", "46801400")</f>
        <v/>
      </c>
      <c r="B57" t="n">
        <v>0.2944134942742185</v>
      </c>
    </row>
    <row r="58">
      <c r="A58">
        <f>HYPERLINK("https://stackoverflow.com/q/46974480", "46974480")</f>
        <v/>
      </c>
      <c r="B58" t="n">
        <v>0.3843038361607825</v>
      </c>
    </row>
    <row r="59">
      <c r="A59">
        <f>HYPERLINK("https://stackoverflow.com/q/46978829", "46978829")</f>
        <v/>
      </c>
      <c r="B59" t="n">
        <v>0.3923202614379085</v>
      </c>
    </row>
    <row r="60">
      <c r="A60">
        <f>HYPERLINK("https://stackoverflow.com/q/47025667", "47025667")</f>
        <v/>
      </c>
      <c r="B60" t="n">
        <v>0.4453860640301319</v>
      </c>
    </row>
    <row r="61">
      <c r="A61">
        <f>HYPERLINK("https://stackoverflow.com/q/47388164", "47388164")</f>
        <v/>
      </c>
      <c r="B61" t="n">
        <v>0.3299980941490375</v>
      </c>
    </row>
    <row r="62">
      <c r="A62">
        <f>HYPERLINK("https://stackoverflow.com/q/47518599", "47518599")</f>
        <v/>
      </c>
      <c r="B62" t="n">
        <v>0.682621671258035</v>
      </c>
    </row>
    <row r="63">
      <c r="A63">
        <f>HYPERLINK("https://stackoverflow.com/q/47522277", "47522277")</f>
        <v/>
      </c>
      <c r="B63" t="n">
        <v>0.403045903045903</v>
      </c>
    </row>
    <row r="64">
      <c r="A64">
        <f>HYPERLINK("https://stackoverflow.com/q/47706182", "47706182")</f>
        <v/>
      </c>
      <c r="B64" t="n">
        <v>0.4623499806426636</v>
      </c>
    </row>
    <row r="65">
      <c r="A65">
        <f>HYPERLINK("https://stackoverflow.com/q/47737631", "47737631")</f>
        <v/>
      </c>
      <c r="B65" t="n">
        <v>0.3428226363008972</v>
      </c>
    </row>
    <row r="66">
      <c r="A66">
        <f>HYPERLINK("https://stackoverflow.com/q/47749485", "47749485")</f>
        <v/>
      </c>
      <c r="B66" t="n">
        <v>0.6271574973031284</v>
      </c>
    </row>
    <row r="67">
      <c r="A67">
        <f>HYPERLINK("https://stackoverflow.com/q/47820165", "47820165")</f>
        <v/>
      </c>
      <c r="B67" t="n">
        <v>0.3618435880099166</v>
      </c>
    </row>
    <row r="68">
      <c r="A68">
        <f>HYPERLINK("https://stackoverflow.com/q/48054534", "48054534")</f>
        <v/>
      </c>
      <c r="B68" t="n">
        <v>0.4244366744366744</v>
      </c>
    </row>
    <row r="69">
      <c r="A69">
        <f>HYPERLINK("https://stackoverflow.com/q/48267239", "48267239")</f>
        <v/>
      </c>
      <c r="B69" t="n">
        <v>0.3820861678004536</v>
      </c>
    </row>
    <row r="70">
      <c r="A70">
        <f>HYPERLINK("https://stackoverflow.com/q/48439868", "48439868")</f>
        <v/>
      </c>
      <c r="B70" t="n">
        <v>0.5821827744904667</v>
      </c>
    </row>
    <row r="71">
      <c r="A71">
        <f>HYPERLINK("https://stackoverflow.com/q/48602318", "48602318")</f>
        <v/>
      </c>
      <c r="B71" t="n">
        <v>0.7137025204117855</v>
      </c>
    </row>
    <row r="72">
      <c r="A72">
        <f>HYPERLINK("https://stackoverflow.com/q/48633390", "48633390")</f>
        <v/>
      </c>
      <c r="B72" t="n">
        <v>0.4883573778790182</v>
      </c>
    </row>
    <row r="73">
      <c r="A73">
        <f>HYPERLINK("https://stackoverflow.com/q/48805877", "48805877")</f>
        <v/>
      </c>
      <c r="B73" t="n">
        <v>0.5309653916211292</v>
      </c>
    </row>
    <row r="74">
      <c r="A74">
        <f>HYPERLINK("https://stackoverflow.com/q/48817664", "48817664")</f>
        <v/>
      </c>
      <c r="B74" t="n">
        <v>0.6437908496732027</v>
      </c>
    </row>
    <row r="75">
      <c r="A75">
        <f>HYPERLINK("https://stackoverflow.com/q/48866981", "48866981")</f>
        <v/>
      </c>
      <c r="B75" t="n">
        <v>0.7641398929049531</v>
      </c>
    </row>
    <row r="76">
      <c r="A76">
        <f>HYPERLINK("https://stackoverflow.com/q/48881877", "48881877")</f>
        <v/>
      </c>
      <c r="B76" t="n">
        <v>0.5287262872628725</v>
      </c>
    </row>
    <row r="77">
      <c r="A77">
        <f>HYPERLINK("https://stackoverflow.com/q/48933290", "48933290")</f>
        <v/>
      </c>
      <c r="B77" t="n">
        <v>0.7003432003432002</v>
      </c>
    </row>
    <row r="78">
      <c r="A78">
        <f>HYPERLINK("https://stackoverflow.com/q/48981236", "48981236")</f>
        <v/>
      </c>
      <c r="B78" t="n">
        <v>0.808348851644941</v>
      </c>
    </row>
    <row r="79">
      <c r="A79">
        <f>HYPERLINK("https://stackoverflow.com/q/48997601", "48997601")</f>
        <v/>
      </c>
      <c r="B79" t="n">
        <v>0.3680555555555555</v>
      </c>
    </row>
    <row r="80">
      <c r="A80">
        <f>HYPERLINK("https://stackoverflow.com/q/49051500", "49051500")</f>
        <v/>
      </c>
      <c r="B80" t="n">
        <v>0.8475366876310272</v>
      </c>
    </row>
    <row r="81">
      <c r="A81">
        <f>HYPERLINK("https://stackoverflow.com/q/49138059", "49138059")</f>
        <v/>
      </c>
      <c r="B81" t="n">
        <v>0.759796626984127</v>
      </c>
    </row>
    <row r="82">
      <c r="A82">
        <f>HYPERLINK("https://stackoverflow.com/q/49412482", "49412482")</f>
        <v/>
      </c>
      <c r="B82" t="n">
        <v>0.5851379221448827</v>
      </c>
    </row>
    <row r="83">
      <c r="A83">
        <f>HYPERLINK("https://stackoverflow.com/q/49419372", "49419372")</f>
        <v/>
      </c>
      <c r="B83" t="n">
        <v>0.4424270639354438</v>
      </c>
    </row>
    <row r="84">
      <c r="A84">
        <f>HYPERLINK("https://stackoverflow.com/q/49434916", "49434916")</f>
        <v/>
      </c>
      <c r="B84" t="n">
        <v>0.2578581871345029</v>
      </c>
    </row>
    <row r="85">
      <c r="A85">
        <f>HYPERLINK("https://stackoverflow.com/q/49444662", "49444662")</f>
        <v/>
      </c>
      <c r="B85" t="n">
        <v>0.4315773539206782</v>
      </c>
    </row>
    <row r="86">
      <c r="A86">
        <f>HYPERLINK("https://stackoverflow.com/q/49503406", "49503406")</f>
        <v/>
      </c>
      <c r="B86" t="n">
        <v>0.3586805555555556</v>
      </c>
    </row>
    <row r="87">
      <c r="A87">
        <f>HYPERLINK("https://stackoverflow.com/q/49689289", "49689289")</f>
        <v/>
      </c>
      <c r="B87" t="n">
        <v>0.7478632478632479</v>
      </c>
    </row>
    <row r="88">
      <c r="A88">
        <f>HYPERLINK("https://stackoverflow.com/q/49692206", "49692206")</f>
        <v/>
      </c>
      <c r="B88" t="n">
        <v>0.415249433106576</v>
      </c>
    </row>
    <row r="89">
      <c r="A89">
        <f>HYPERLINK("https://stackoverflow.com/q/49865996", "49865996")</f>
        <v/>
      </c>
      <c r="B89" t="n">
        <v>0.3939276485788113</v>
      </c>
    </row>
    <row r="90">
      <c r="A90">
        <f>HYPERLINK("https://stackoverflow.com/q/49895043", "49895043")</f>
        <v/>
      </c>
      <c r="B90" t="n">
        <v>0.264049764049764</v>
      </c>
    </row>
    <row r="91">
      <c r="A91">
        <f>HYPERLINK("https://stackoverflow.com/q/49988947", "49988947")</f>
        <v/>
      </c>
      <c r="B91" t="n">
        <v>0.6564524165421025</v>
      </c>
    </row>
    <row r="92">
      <c r="A92">
        <f>HYPERLINK("https://stackoverflow.com/q/50005890", "50005890")</f>
        <v/>
      </c>
      <c r="B92" t="n">
        <v>0.6398664059954383</v>
      </c>
    </row>
    <row r="93">
      <c r="A93">
        <f>HYPERLINK("https://stackoverflow.com/q/50130057", "50130057")</f>
        <v/>
      </c>
      <c r="B93" t="n">
        <v>0.5970718010429201</v>
      </c>
    </row>
    <row r="94">
      <c r="A94">
        <f>HYPERLINK("https://stackoverflow.com/q/50326783", "50326783")</f>
        <v/>
      </c>
      <c r="B94" t="n">
        <v>0.3024305555555556</v>
      </c>
    </row>
    <row r="95">
      <c r="A95">
        <f>HYPERLINK("https://stackoverflow.com/q/50454105", "50454105")</f>
        <v/>
      </c>
      <c r="B95" t="n">
        <v>0.4591868404717566</v>
      </c>
    </row>
    <row r="96">
      <c r="A96">
        <f>HYPERLINK("https://stackoverflow.com/q/50582355", "50582355")</f>
        <v/>
      </c>
      <c r="B96" t="n">
        <v>0.5179341963322546</v>
      </c>
    </row>
    <row r="97">
      <c r="A97">
        <f>HYPERLINK("https://stackoverflow.com/q/50701731", "50701731")</f>
        <v/>
      </c>
      <c r="B97" t="n">
        <v>0.3015619453319134</v>
      </c>
    </row>
    <row r="98">
      <c r="A98">
        <f>HYPERLINK("https://stackoverflow.com/q/50764255", "50764255")</f>
        <v/>
      </c>
      <c r="B98" t="n">
        <v>0.5308845029239766</v>
      </c>
    </row>
    <row r="99">
      <c r="A99">
        <f>HYPERLINK("https://stackoverflow.com/q/51110466", "51110466")</f>
        <v/>
      </c>
      <c r="B99" t="n">
        <v>0.5827761859280484</v>
      </c>
    </row>
    <row r="100">
      <c r="A100">
        <f>HYPERLINK("https://stackoverflow.com/q/51303561", "51303561")</f>
        <v/>
      </c>
      <c r="B100" t="n">
        <v>0.2776225946617008</v>
      </c>
    </row>
    <row r="101">
      <c r="A101">
        <f>HYPERLINK("https://stackoverflow.com/q/51364441", "51364441")</f>
        <v/>
      </c>
      <c r="B101" t="n">
        <v>0.1966845878136201</v>
      </c>
    </row>
    <row r="102">
      <c r="A102">
        <f>HYPERLINK("https://stackoverflow.com/q/51464538", "51464538")</f>
        <v/>
      </c>
      <c r="B102" t="n">
        <v>0.3837408837408836</v>
      </c>
    </row>
    <row r="103">
      <c r="A103">
        <f>HYPERLINK("https://stackoverflow.com/q/51591812", "51591812")</f>
        <v/>
      </c>
      <c r="B103" t="n">
        <v>0.473779854620976</v>
      </c>
    </row>
    <row r="104">
      <c r="A104">
        <f>HYPERLINK("https://stackoverflow.com/q/51831600", "51831600")</f>
        <v/>
      </c>
      <c r="B104" t="n">
        <v>0.2477197346600332</v>
      </c>
    </row>
    <row r="105">
      <c r="A105">
        <f>HYPERLINK("https://stackoverflow.com/q/51865071", "51865071")</f>
        <v/>
      </c>
      <c r="B105" t="n">
        <v>0.4197939661515821</v>
      </c>
    </row>
    <row r="106">
      <c r="A106">
        <f>HYPERLINK("https://stackoverflow.com/q/51999779", "51999779")</f>
        <v/>
      </c>
      <c r="B106" t="n">
        <v>0.5861406619385343</v>
      </c>
    </row>
    <row r="107">
      <c r="A107">
        <f>HYPERLINK("https://stackoverflow.com/q/52023042", "52023042")</f>
        <v/>
      </c>
      <c r="B107" t="n">
        <v>0.7108896704441839</v>
      </c>
    </row>
    <row r="108">
      <c r="A108">
        <f>HYPERLINK("https://stackoverflow.com/q/52088202", "52088202")</f>
        <v/>
      </c>
      <c r="B108" t="n">
        <v>0.3218346253229973</v>
      </c>
    </row>
    <row r="109">
      <c r="A109">
        <f>HYPERLINK("https://stackoverflow.com/q/52126309", "52126309")</f>
        <v/>
      </c>
      <c r="B109" t="n">
        <v>0.4372982941447671</v>
      </c>
    </row>
    <row r="110">
      <c r="A110">
        <f>HYPERLINK("https://stackoverflow.com/q/52194258", "52194258")</f>
        <v/>
      </c>
      <c r="B110" t="n">
        <v>0.6175555555555555</v>
      </c>
    </row>
    <row r="111">
      <c r="A111">
        <f>HYPERLINK("https://stackoverflow.com/q/52288990", "52288990")</f>
        <v/>
      </c>
      <c r="B111" t="n">
        <v>0.5734126984126985</v>
      </c>
    </row>
    <row r="112">
      <c r="A112">
        <f>HYPERLINK("https://stackoverflow.com/q/52406753", "52406753")</f>
        <v/>
      </c>
      <c r="B112" t="n">
        <v>0.3251207729468598</v>
      </c>
    </row>
    <row r="113">
      <c r="A113">
        <f>HYPERLINK("https://stackoverflow.com/q/52480985", "52480985")</f>
        <v/>
      </c>
      <c r="B113" t="n">
        <v>0.3195415695415695</v>
      </c>
    </row>
    <row r="114">
      <c r="A114">
        <f>HYPERLINK("https://stackoverflow.com/q/52642674", "52642674")</f>
        <v/>
      </c>
      <c r="B114" t="n">
        <v>0.3055555555555556</v>
      </c>
    </row>
    <row r="115">
      <c r="A115">
        <f>HYPERLINK("https://stackoverflow.com/q/52719697", "52719697")</f>
        <v/>
      </c>
      <c r="B115" t="n">
        <v>0.331984126984127</v>
      </c>
    </row>
    <row r="116">
      <c r="A116">
        <f>HYPERLINK("https://stackoverflow.com/q/52776119", "52776119")</f>
        <v/>
      </c>
      <c r="B116" t="n">
        <v>0.4154644393824348</v>
      </c>
    </row>
    <row r="117">
      <c r="A117">
        <f>HYPERLINK("https://stackoverflow.com/q/52821168", "52821168")</f>
        <v/>
      </c>
      <c r="B117" t="n">
        <v>0.7695514987604237</v>
      </c>
    </row>
    <row r="118">
      <c r="A118">
        <f>HYPERLINK("https://stackoverflow.com/q/53207169", "53207169")</f>
        <v/>
      </c>
      <c r="B118" t="n">
        <v>0.4888224878264719</v>
      </c>
    </row>
    <row r="119">
      <c r="A119">
        <f>HYPERLINK("https://stackoverflow.com/q/53208833", "53208833")</f>
        <v/>
      </c>
      <c r="B119" t="n">
        <v>0.3993950971028333</v>
      </c>
    </row>
    <row r="120">
      <c r="A120">
        <f>HYPERLINK("https://stackoverflow.com/q/53260499", "53260499")</f>
        <v/>
      </c>
      <c r="B120" t="n">
        <v>0.2723922902494332</v>
      </c>
    </row>
    <row r="121">
      <c r="A121">
        <f>HYPERLINK("https://stackoverflow.com/q/53305663", "53305663")</f>
        <v/>
      </c>
      <c r="B121" t="n">
        <v>0.3965749730312837</v>
      </c>
    </row>
    <row r="122">
      <c r="A122">
        <f>HYPERLINK("https://stackoverflow.com/q/53326262", "53326262")</f>
        <v/>
      </c>
      <c r="B122" t="n">
        <v>0.3238482384823848</v>
      </c>
    </row>
    <row r="123">
      <c r="A123">
        <f>HYPERLINK("https://stackoverflow.com/q/53344801", "53344801")</f>
        <v/>
      </c>
      <c r="B123" t="n">
        <v>0.5361590038314177</v>
      </c>
    </row>
    <row r="124">
      <c r="A124">
        <f>HYPERLINK("https://stackoverflow.com/q/53439446", "53439446")</f>
        <v/>
      </c>
      <c r="B124" t="n">
        <v>0.3943406022845276</v>
      </c>
    </row>
    <row r="125">
      <c r="A125">
        <f>HYPERLINK("https://stackoverflow.com/q/53486490", "53486490")</f>
        <v/>
      </c>
      <c r="B125" t="n">
        <v>0.6604336043360434</v>
      </c>
    </row>
    <row r="126">
      <c r="A126">
        <f>HYPERLINK("https://stackoverflow.com/q/53742356", "53742356")</f>
        <v/>
      </c>
      <c r="B126" t="n">
        <v>0.5495152870991797</v>
      </c>
    </row>
    <row r="127">
      <c r="A127">
        <f>HYPERLINK("https://stackoverflow.com/q/53755821", "53755821")</f>
        <v/>
      </c>
      <c r="B127" t="n">
        <v>0.3469406906906907</v>
      </c>
    </row>
    <row r="128">
      <c r="A128">
        <f>HYPERLINK("https://stackoverflow.com/q/53862192", "53862192")</f>
        <v/>
      </c>
      <c r="B128" t="n">
        <v>0.5612373737373738</v>
      </c>
    </row>
    <row r="129">
      <c r="A129">
        <f>HYPERLINK("https://stackoverflow.com/q/53937189", "53937189")</f>
        <v/>
      </c>
      <c r="B129" t="n">
        <v>0.4357881136950904</v>
      </c>
    </row>
    <row r="130">
      <c r="A130">
        <f>HYPERLINK("https://stackoverflow.com/q/54045187", "54045187")</f>
        <v/>
      </c>
      <c r="B130" t="n">
        <v>0.5124245651402201</v>
      </c>
    </row>
    <row r="131">
      <c r="A131">
        <f>HYPERLINK("https://stackoverflow.com/q/54060551", "54060551")</f>
        <v/>
      </c>
      <c r="B131" t="n">
        <v>0.4314296814296815</v>
      </c>
    </row>
    <row r="132">
      <c r="A132">
        <f>HYPERLINK("https://stackoverflow.com/q/54271510", "54271510")</f>
        <v/>
      </c>
      <c r="B132" t="n">
        <v>0.3812958744621615</v>
      </c>
    </row>
    <row r="133">
      <c r="A133">
        <f>HYPERLINK("https://stackoverflow.com/q/54321038", "54321038")</f>
        <v/>
      </c>
      <c r="B133" t="n">
        <v>0.62331256490135</v>
      </c>
    </row>
    <row r="134">
      <c r="A134">
        <f>HYPERLINK("https://stackoverflow.com/q/54396214", "54396214")</f>
        <v/>
      </c>
      <c r="B134" t="n">
        <v>0.4541888129587447</v>
      </c>
    </row>
    <row r="135">
      <c r="A135">
        <f>HYPERLINK("https://stackoverflow.com/q/54515593", "54515593")</f>
        <v/>
      </c>
      <c r="B135" t="n">
        <v>0.4745696400625979</v>
      </c>
    </row>
    <row r="136">
      <c r="A136">
        <f>HYPERLINK("https://stackoverflow.com/q/54575273", "54575273")</f>
        <v/>
      </c>
      <c r="B136" t="n">
        <v>0.252760524499655</v>
      </c>
    </row>
    <row r="137">
      <c r="A137">
        <f>HYPERLINK("https://stackoverflow.com/q/54910488", "54910488")</f>
        <v/>
      </c>
      <c r="B137" t="n">
        <v>0.6003762726870298</v>
      </c>
    </row>
    <row r="138">
      <c r="A138">
        <f>HYPERLINK("https://stackoverflow.com/q/55126170", "55126170")</f>
        <v/>
      </c>
      <c r="B138" t="n">
        <v>0.2441030415890751</v>
      </c>
    </row>
    <row r="139">
      <c r="A139">
        <f>HYPERLINK("https://stackoverflow.com/q/55143718", "55143718")</f>
        <v/>
      </c>
      <c r="B139" t="n">
        <v>0.5416070577014783</v>
      </c>
    </row>
    <row r="140">
      <c r="A140">
        <f>HYPERLINK("https://stackoverflow.com/q/55283966", "55283966")</f>
        <v/>
      </c>
      <c r="B140" t="n">
        <v>0.5084703537618336</v>
      </c>
    </row>
    <row r="141">
      <c r="A141">
        <f>HYPERLINK("https://stackoverflow.com/q/55308559", "55308559")</f>
        <v/>
      </c>
      <c r="B141" t="n">
        <v>0.4815555555555555</v>
      </c>
    </row>
    <row r="142">
      <c r="A142">
        <f>HYPERLINK("https://stackoverflow.com/q/55574590", "55574590")</f>
        <v/>
      </c>
      <c r="B142" t="n">
        <v>0.5047534165181224</v>
      </c>
    </row>
    <row r="143">
      <c r="A143">
        <f>HYPERLINK("https://stackoverflow.com/q/55647262", "55647262")</f>
        <v/>
      </c>
      <c r="B143" t="n">
        <v>0.4215555555555556</v>
      </c>
    </row>
    <row r="144">
      <c r="A144">
        <f>HYPERLINK("https://stackoverflow.com/q/55721339", "55721339")</f>
        <v/>
      </c>
      <c r="B144" t="n">
        <v>0.3334383532871246</v>
      </c>
    </row>
    <row r="145">
      <c r="A145">
        <f>HYPERLINK("https://stackoverflow.com/q/55991295", "55991295")</f>
        <v/>
      </c>
      <c r="B145" t="n">
        <v>0.2736262077294686</v>
      </c>
    </row>
    <row r="146">
      <c r="A146">
        <f>HYPERLINK("https://stackoverflow.com/q/56007280", "56007280")</f>
        <v/>
      </c>
      <c r="B146" t="n">
        <v>0.3803219106957424</v>
      </c>
    </row>
    <row r="147">
      <c r="A147">
        <f>HYPERLINK("https://stackoverflow.com/q/56013510", "56013510")</f>
        <v/>
      </c>
      <c r="B147" t="n">
        <v>0.629562775772162</v>
      </c>
    </row>
    <row r="148">
      <c r="A148">
        <f>HYPERLINK("https://stackoverflow.com/q/56024780", "56024780")</f>
        <v/>
      </c>
      <c r="B148" t="n">
        <v>0.3289040749177424</v>
      </c>
    </row>
    <row r="149">
      <c r="A149">
        <f>HYPERLINK("https://stackoverflow.com/q/56119353", "56119353")</f>
        <v/>
      </c>
      <c r="B149" t="n">
        <v>0.4197660818713451</v>
      </c>
    </row>
    <row r="150">
      <c r="A150">
        <f>HYPERLINK("https://stackoverflow.com/q/56139909", "56139909")</f>
        <v/>
      </c>
      <c r="B150" t="n">
        <v>0.5594994644074397</v>
      </c>
    </row>
    <row r="151">
      <c r="A151">
        <f>HYPERLINK("https://stackoverflow.com/q/56159484", "56159484")</f>
        <v/>
      </c>
      <c r="B151" t="n">
        <v>0.4252053610030264</v>
      </c>
    </row>
    <row r="152">
      <c r="A152">
        <f>HYPERLINK("https://stackoverflow.com/q/56205989", "56205989")</f>
        <v/>
      </c>
      <c r="B152" t="n">
        <v>0.3776143790849673</v>
      </c>
    </row>
    <row r="153">
      <c r="A153">
        <f>HYPERLINK("https://stackoverflow.com/q/56298441", "56298441")</f>
        <v/>
      </c>
      <c r="B153" t="n">
        <v>0.3505555555555556</v>
      </c>
    </row>
    <row r="154">
      <c r="A154">
        <f>HYPERLINK("https://stackoverflow.com/q/56389333", "56389333")</f>
        <v/>
      </c>
      <c r="B154" t="n">
        <v>0.3952614379084967</v>
      </c>
    </row>
    <row r="155">
      <c r="A155">
        <f>HYPERLINK("https://stackoverflow.com/q/56467589", "56467589")</f>
        <v/>
      </c>
      <c r="B155" t="n">
        <v>0.5815585273237578</v>
      </c>
    </row>
    <row r="156">
      <c r="A156">
        <f>HYPERLINK("https://stackoverflow.com/q/56513338", "56513338")</f>
        <v/>
      </c>
      <c r="B156" t="n">
        <v>0.7589717046238786</v>
      </c>
    </row>
    <row r="157">
      <c r="A157">
        <f>HYPERLINK("https://stackoverflow.com/q/56535605", "56535605")</f>
        <v/>
      </c>
      <c r="B157" t="n">
        <v>0.424624898621249</v>
      </c>
    </row>
    <row r="158">
      <c r="A158">
        <f>HYPERLINK("https://stackoverflow.com/q/56564515", "56564515")</f>
        <v/>
      </c>
      <c r="B158" t="n">
        <v>0.5257542310522443</v>
      </c>
    </row>
    <row r="159">
      <c r="A159">
        <f>HYPERLINK("https://stackoverflow.com/q/56580338", "56580338")</f>
        <v/>
      </c>
      <c r="B159" t="n">
        <v>0.679533757190433</v>
      </c>
    </row>
    <row r="160">
      <c r="A160">
        <f>HYPERLINK("https://stackoverflow.com/q/56650929", "56650929")</f>
        <v/>
      </c>
      <c r="B160" t="n">
        <v>0.5111768573307035</v>
      </c>
    </row>
    <row r="161">
      <c r="A161">
        <f>HYPERLINK("https://stackoverflow.com/q/56846426", "56846426")</f>
        <v/>
      </c>
      <c r="B161" t="n">
        <v>0.3437786960514234</v>
      </c>
    </row>
    <row r="162">
      <c r="A162">
        <f>HYPERLINK("https://stackoverflow.com/q/56852112", "56852112")</f>
        <v/>
      </c>
      <c r="B162" t="n">
        <v>0.2425390266299358</v>
      </c>
    </row>
    <row r="163">
      <c r="A163">
        <f>HYPERLINK("https://stackoverflow.com/q/56854441", "56854441")</f>
        <v/>
      </c>
      <c r="B163" t="n">
        <v>0.60177821957146</v>
      </c>
    </row>
    <row r="164">
      <c r="A164">
        <f>HYPERLINK("https://stackoverflow.com/q/56958594", "56958594")</f>
        <v/>
      </c>
      <c r="B164" t="n">
        <v>0.2491039426523298</v>
      </c>
    </row>
    <row r="165">
      <c r="A165">
        <f>HYPERLINK("https://stackoverflow.com/q/56991934", "56991934")</f>
        <v/>
      </c>
      <c r="B165" t="n">
        <v>0.3572504708097928</v>
      </c>
    </row>
    <row r="166">
      <c r="A166">
        <f>HYPERLINK("https://stackoverflow.com/q/56993150", "56993150")</f>
        <v/>
      </c>
      <c r="B166" t="n">
        <v>0.3946513002364066</v>
      </c>
    </row>
    <row r="167">
      <c r="A167">
        <f>HYPERLINK("https://stackoverflow.com/q/57016370", "57016370")</f>
        <v/>
      </c>
      <c r="B167" t="n">
        <v>0.518970189701897</v>
      </c>
    </row>
    <row r="168">
      <c r="A168">
        <f>HYPERLINK("https://stackoverflow.com/q/57043373", "57043373")</f>
        <v/>
      </c>
      <c r="B168" t="n">
        <v>0.2817952249770431</v>
      </c>
    </row>
    <row r="169">
      <c r="A169">
        <f>HYPERLINK("https://stackoverflow.com/q/57225559", "57225559")</f>
        <v/>
      </c>
      <c r="B169" t="n">
        <v>0.3234838424081453</v>
      </c>
    </row>
    <row r="170">
      <c r="A170">
        <f>HYPERLINK("https://stackoverflow.com/q/57250350", "57250350")</f>
        <v/>
      </c>
      <c r="B170" t="n">
        <v>0.4512774806892453</v>
      </c>
    </row>
    <row r="171">
      <c r="A171">
        <f>HYPERLINK("https://stackoverflow.com/q/57366982", "57366982")</f>
        <v/>
      </c>
      <c r="B171" t="n">
        <v>0.4580482241772565</v>
      </c>
    </row>
    <row r="172">
      <c r="A172">
        <f>HYPERLINK("https://stackoverflow.com/q/57410420", "57410420")</f>
        <v/>
      </c>
      <c r="B172" t="n">
        <v>0.4305555555555556</v>
      </c>
    </row>
    <row r="173">
      <c r="A173">
        <f>HYPERLINK("https://stackoverflow.com/q/57419147", "57419147")</f>
        <v/>
      </c>
      <c r="B173" t="n">
        <v>0.4415555555555555</v>
      </c>
    </row>
    <row r="174">
      <c r="A174">
        <f>HYPERLINK("https://stackoverflow.com/q/57430121", "57430121")</f>
        <v/>
      </c>
      <c r="B174" t="n">
        <v>0.4662377817674048</v>
      </c>
    </row>
    <row r="175">
      <c r="A175">
        <f>HYPERLINK("https://stackoverflow.com/q/57436043", "57436043")</f>
        <v/>
      </c>
      <c r="B175" t="n">
        <v>0.732208448117539</v>
      </c>
    </row>
    <row r="176">
      <c r="A176">
        <f>HYPERLINK("https://stackoverflow.com/q/57580329", "57580329")</f>
        <v/>
      </c>
      <c r="B176" t="n">
        <v>0.6488247863247865</v>
      </c>
    </row>
    <row r="177">
      <c r="A177">
        <f>HYPERLINK("https://stackoverflow.com/q/57599780", "57599780")</f>
        <v/>
      </c>
      <c r="B177" t="n">
        <v>0.3707729468599034</v>
      </c>
    </row>
    <row r="178">
      <c r="A178">
        <f>HYPERLINK("https://stackoverflow.com/q/57795979", "57795979")</f>
        <v/>
      </c>
      <c r="B178" t="n">
        <v>0.5353655318025865</v>
      </c>
    </row>
    <row r="179">
      <c r="A179">
        <f>HYPERLINK("https://stackoverflow.com/q/57885877", "57885877")</f>
        <v/>
      </c>
      <c r="B179" t="n">
        <v>0.3626094974642693</v>
      </c>
    </row>
    <row r="180">
      <c r="A180">
        <f>HYPERLINK("https://stackoverflow.com/q/57958985", "57958985")</f>
        <v/>
      </c>
      <c r="B180" t="n">
        <v>0.6184694628403238</v>
      </c>
    </row>
    <row r="181">
      <c r="A181">
        <f>HYPERLINK("https://stackoverflow.com/q/57996119", "57996119")</f>
        <v/>
      </c>
      <c r="B181" t="n">
        <v>0.3010429201764941</v>
      </c>
    </row>
    <row r="182">
      <c r="A182">
        <f>HYPERLINK("https://stackoverflow.com/q/58004108", "58004108")</f>
        <v/>
      </c>
      <c r="B182" t="n">
        <v>0.4487758945386064</v>
      </c>
    </row>
    <row r="183">
      <c r="A183">
        <f>HYPERLINK("https://stackoverflow.com/q/58161171", "58161171")</f>
        <v/>
      </c>
      <c r="B183" t="n">
        <v>0.831128074639525</v>
      </c>
    </row>
    <row r="184">
      <c r="A184">
        <f>HYPERLINK("https://stackoverflow.com/q/58251535", "58251535")</f>
        <v/>
      </c>
      <c r="B184" t="n">
        <v>0.4710749548046169</v>
      </c>
    </row>
    <row r="185">
      <c r="A185">
        <f>HYPERLINK("https://stackoverflow.com/q/58292569", "58292569")</f>
        <v/>
      </c>
      <c r="B185" t="n">
        <v>0.3732450862414761</v>
      </c>
    </row>
    <row r="186">
      <c r="A186">
        <f>HYPERLINK("https://stackoverflow.com/q/58416726", "58416726")</f>
        <v/>
      </c>
      <c r="B186" t="n">
        <v>0.2893790849673203</v>
      </c>
    </row>
    <row r="187">
      <c r="A187">
        <f>HYPERLINK("https://stackoverflow.com/q/58468165", "58468165")</f>
        <v/>
      </c>
      <c r="B187" t="n">
        <v>0.4762776905634049</v>
      </c>
    </row>
    <row r="188">
      <c r="A188">
        <f>HYPERLINK("https://stackoverflow.com/q/58632765", "58632765")</f>
        <v/>
      </c>
      <c r="B188" t="n">
        <v>0.3055555555555555</v>
      </c>
    </row>
    <row r="189">
      <c r="A189">
        <f>HYPERLINK("https://stackoverflow.com/q/58720305", "58720305")</f>
        <v/>
      </c>
      <c r="B189" t="n">
        <v>0.2538314176245211</v>
      </c>
    </row>
    <row r="190">
      <c r="A190">
        <f>HYPERLINK("https://stackoverflow.com/q/58769667", "58769667")</f>
        <v/>
      </c>
      <c r="B190" t="n">
        <v>0.6200460014154282</v>
      </c>
    </row>
    <row r="191">
      <c r="A191">
        <f>HYPERLINK("https://stackoverflow.com/q/58771272", "58771272")</f>
        <v/>
      </c>
      <c r="B191" t="n">
        <v>0.6056793179317932</v>
      </c>
    </row>
    <row r="192">
      <c r="A192">
        <f>HYPERLINK("https://stackoverflow.com/q/58773119", "58773119")</f>
        <v/>
      </c>
      <c r="B192" t="n">
        <v>0.6429995017438963</v>
      </c>
    </row>
    <row r="193">
      <c r="A193">
        <f>HYPERLINK("https://stackoverflow.com/q/58867149", "58867149")</f>
        <v/>
      </c>
      <c r="B193" t="n">
        <v>0.4777547256800368</v>
      </c>
    </row>
    <row r="194">
      <c r="A194">
        <f>HYPERLINK("https://stackoverflow.com/q/58885227", "58885227")</f>
        <v/>
      </c>
      <c r="B194" t="n">
        <v>0.339766081871345</v>
      </c>
    </row>
    <row r="195">
      <c r="A195">
        <f>HYPERLINK("https://stackoverflow.com/q/58924846", "58924846")</f>
        <v/>
      </c>
      <c r="B195" t="n">
        <v>0.4446841146582303</v>
      </c>
    </row>
    <row r="196">
      <c r="A196">
        <f>HYPERLINK("https://stackoverflow.com/q/58937485", "58937485")</f>
        <v/>
      </c>
      <c r="B196" t="n">
        <v>0.2804158907510862</v>
      </c>
    </row>
    <row r="197">
      <c r="A197">
        <f>HYPERLINK("https://stackoverflow.com/q/58945570", "58945570")</f>
        <v/>
      </c>
      <c r="B197" t="n">
        <v>0.7307892004153688</v>
      </c>
    </row>
    <row r="198">
      <c r="A198">
        <f>HYPERLINK("https://stackoverflow.com/q/59085464", "59085464")</f>
        <v/>
      </c>
      <c r="B198" t="n">
        <v>0.583516081871345</v>
      </c>
    </row>
    <row r="199">
      <c r="A199">
        <f>HYPERLINK("https://stackoverflow.com/q/59118573", "59118573")</f>
        <v/>
      </c>
      <c r="B199" t="n">
        <v>0.3224094881398253</v>
      </c>
    </row>
    <row r="200">
      <c r="A200">
        <f>HYPERLINK("https://stackoverflow.com/q/59192422", "59192422")</f>
        <v/>
      </c>
      <c r="B200" t="n">
        <v>0.4367214748380667</v>
      </c>
    </row>
    <row r="201">
      <c r="A201">
        <f>HYPERLINK("https://stackoverflow.com/q/59249246", "59249246")</f>
        <v/>
      </c>
      <c r="B201" t="n">
        <v>0.4466845878136201</v>
      </c>
    </row>
    <row r="202">
      <c r="A202">
        <f>HYPERLINK("https://stackoverflow.com/q/59680264", "59680264")</f>
        <v/>
      </c>
      <c r="B202" t="n">
        <v>0.6393790849673203</v>
      </c>
    </row>
    <row r="203">
      <c r="A203">
        <f>HYPERLINK("https://stackoverflow.com/q/59756844", "59756844")</f>
        <v/>
      </c>
      <c r="B203" t="n">
        <v>0.4603632478632479</v>
      </c>
    </row>
    <row r="204">
      <c r="A204">
        <f>HYPERLINK("https://stackoverflow.com/q/59790652", "59790652")</f>
        <v/>
      </c>
      <c r="B204" t="n">
        <v>0.6720969089390143</v>
      </c>
    </row>
    <row r="205">
      <c r="A205">
        <f>HYPERLINK("https://stackoverflow.com/q/59852901", "59852901")</f>
        <v/>
      </c>
      <c r="B205" t="n">
        <v>0.8537618335824614</v>
      </c>
    </row>
    <row r="206">
      <c r="A206">
        <f>HYPERLINK("https://stackoverflow.com/q/59886892", "59886892")</f>
        <v/>
      </c>
      <c r="B206" t="n">
        <v>0.2477633477633477</v>
      </c>
    </row>
    <row r="207">
      <c r="A207">
        <f>HYPERLINK("https://stackoverflow.com/q/60010596", "60010596")</f>
        <v/>
      </c>
      <c r="B207" t="n">
        <v>0.3521973466003316</v>
      </c>
    </row>
    <row r="208">
      <c r="A208">
        <f>HYPERLINK("https://stackoverflow.com/q/60177700", "60177700")</f>
        <v/>
      </c>
      <c r="B208" t="n">
        <v>0.4990338164251209</v>
      </c>
    </row>
    <row r="209">
      <c r="A209">
        <f>HYPERLINK("https://stackoverflow.com/q/60357457", "60357457")</f>
        <v/>
      </c>
      <c r="B209" t="n">
        <v>0.3861476608187133</v>
      </c>
    </row>
    <row r="210">
      <c r="A210">
        <f>HYPERLINK("https://stackoverflow.com/q/60411724", "60411724")</f>
        <v/>
      </c>
      <c r="B210" t="n">
        <v>0.4953805008509604</v>
      </c>
    </row>
    <row r="211">
      <c r="A211">
        <f>HYPERLINK("https://stackoverflow.com/q/60495312", "60495312")</f>
        <v/>
      </c>
      <c r="B211" t="n">
        <v>0.556569754338517</v>
      </c>
    </row>
    <row r="212">
      <c r="A212">
        <f>HYPERLINK("https://stackoverflow.com/q/60500627", "60500627")</f>
        <v/>
      </c>
      <c r="B212" t="n">
        <v>0.3418626094974643</v>
      </c>
    </row>
    <row r="213">
      <c r="A213">
        <f>HYPERLINK("https://stackoverflow.com/q/60601201", "60601201")</f>
        <v/>
      </c>
      <c r="B213" t="n">
        <v>0.4187631027253671</v>
      </c>
    </row>
    <row r="214">
      <c r="A214">
        <f>HYPERLINK("https://stackoverflow.com/q/60609166", "60609166")</f>
        <v/>
      </c>
      <c r="B214" t="n">
        <v>0.2601357082273113</v>
      </c>
    </row>
    <row r="215">
      <c r="A215">
        <f>HYPERLINK("https://stackoverflow.com/q/60624406", "60624406")</f>
        <v/>
      </c>
      <c r="B215" t="n">
        <v>0.4687908496732027</v>
      </c>
    </row>
    <row r="216">
      <c r="A216">
        <f>HYPERLINK("https://stackoverflow.com/q/61011463", "61011463")</f>
        <v/>
      </c>
      <c r="B216" t="n">
        <v>0.3567138567138566</v>
      </c>
    </row>
    <row r="217">
      <c r="A217">
        <f>HYPERLINK("https://stackoverflow.com/q/61038662", "61038662")</f>
        <v/>
      </c>
      <c r="B217" t="n">
        <v>0.5498737373737373</v>
      </c>
    </row>
    <row r="218">
      <c r="A218">
        <f>HYPERLINK("https://stackoverflow.com/q/61051123", "61051123")</f>
        <v/>
      </c>
      <c r="B218" t="n">
        <v>0.4144265232974911</v>
      </c>
    </row>
    <row r="219">
      <c r="A219">
        <f>HYPERLINK("https://stackoverflow.com/q/61127025", "61127025")</f>
        <v/>
      </c>
      <c r="B219" t="n">
        <v>0.4384226884226884</v>
      </c>
    </row>
    <row r="220">
      <c r="A220">
        <f>HYPERLINK("https://stackoverflow.com/q/61452894", "61452894")</f>
        <v/>
      </c>
      <c r="B220" t="n">
        <v>0.3449538363578477</v>
      </c>
    </row>
    <row r="221">
      <c r="A221">
        <f>HYPERLINK("https://stackoverflow.com/q/61531008", "61531008")</f>
        <v/>
      </c>
      <c r="B221" t="n">
        <v>0.4589453860640302</v>
      </c>
    </row>
    <row r="222">
      <c r="A222">
        <f>HYPERLINK("https://stackoverflow.com/q/61618284", "61618284")</f>
        <v/>
      </c>
      <c r="B222" t="n">
        <v>0.4113997113997113</v>
      </c>
    </row>
    <row r="223">
      <c r="A223">
        <f>HYPERLINK("https://stackoverflow.com/q/61685518", "61685518")</f>
        <v/>
      </c>
      <c r="B223" t="n">
        <v>0.4989053092501369</v>
      </c>
    </row>
    <row r="224">
      <c r="A224">
        <f>HYPERLINK("https://stackoverflow.com/q/61706612", "61706612")</f>
        <v/>
      </c>
      <c r="B224" t="n">
        <v>0.5568542568542568</v>
      </c>
    </row>
    <row r="225">
      <c r="A225">
        <f>HYPERLINK("https://stackoverflow.com/q/61782652", "61782652")</f>
        <v/>
      </c>
      <c r="B225" t="n">
        <v>0.5123976608187135</v>
      </c>
    </row>
    <row r="226">
      <c r="A226">
        <f>HYPERLINK("https://stackoverflow.com/q/61964967", "61964967")</f>
        <v/>
      </c>
      <c r="B226" t="n">
        <v>0.7464646464646464</v>
      </c>
    </row>
    <row r="227">
      <c r="A227">
        <f>HYPERLINK("https://stackoverflow.com/q/62020069", "62020069")</f>
        <v/>
      </c>
      <c r="B227" t="n">
        <v>0.508727760993622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