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HYPERLINK("https://stackoverflow.com/q/13085151", "13085151")</f>
        <v/>
      </c>
      <c r="B2" t="n">
        <v>0.3624147613317288</v>
      </c>
    </row>
    <row r="3">
      <c r="A3">
        <f>HYPERLINK("https://stackoverflow.com/q/31838520", "31838520")</f>
        <v/>
      </c>
      <c r="B3" t="n">
        <v>0.8761833582461385</v>
      </c>
    </row>
    <row r="4">
      <c r="A4">
        <f>HYPERLINK("https://stackoverflow.com/q/32380983", "32380983")</f>
        <v/>
      </c>
      <c r="B4" t="n">
        <v>0.594974642692485</v>
      </c>
    </row>
    <row r="5">
      <c r="A5">
        <f>HYPERLINK("https://stackoverflow.com/q/32698744", "32698744")</f>
        <v/>
      </c>
      <c r="B5" t="n">
        <v>0.3788638262322473</v>
      </c>
    </row>
    <row r="6">
      <c r="A6">
        <f>HYPERLINK("https://stackoverflow.com/q/35894935", "35894935")</f>
        <v/>
      </c>
      <c r="B6" t="n">
        <v>0.7430555555555557</v>
      </c>
    </row>
    <row r="7">
      <c r="A7">
        <f>HYPERLINK("https://stackoverflow.com/q/37196287", "37196287")</f>
        <v/>
      </c>
      <c r="B7" t="n">
        <v>0.3687908496732026</v>
      </c>
    </row>
    <row r="8">
      <c r="A8">
        <f>HYPERLINK("https://stackoverflow.com/q/37481142", "37481142")</f>
        <v/>
      </c>
      <c r="B8" t="n">
        <v>0.2819165870741801</v>
      </c>
    </row>
    <row r="9">
      <c r="A9">
        <f>HYPERLINK("https://stackoverflow.com/q/37521245", "37521245")</f>
        <v/>
      </c>
      <c r="B9" t="n">
        <v>0.5586805555555556</v>
      </c>
    </row>
    <row r="10">
      <c r="A10">
        <f>HYPERLINK("https://stackoverflow.com/q/39232599", "39232599")</f>
        <v/>
      </c>
      <c r="B10" t="n">
        <v>0.78649725959143</v>
      </c>
    </row>
    <row r="11">
      <c r="A11">
        <f>HYPERLINK("https://stackoverflow.com/q/39488461", "39488461")</f>
        <v/>
      </c>
      <c r="B11" t="n">
        <v>0.3969734660033167</v>
      </c>
    </row>
    <row r="12">
      <c r="A12">
        <f>HYPERLINK("https://stackoverflow.com/q/39490200", "39490200")</f>
        <v/>
      </c>
      <c r="B12" t="n">
        <v>0.6364684186260949</v>
      </c>
    </row>
    <row r="13">
      <c r="A13">
        <f>HYPERLINK("https://stackoverflow.com/q/39493708", "39493708")</f>
        <v/>
      </c>
      <c r="B13" t="n">
        <v>0.4750677506775068</v>
      </c>
    </row>
    <row r="14">
      <c r="A14">
        <f>HYPERLINK("https://stackoverflow.com/q/40159662", "40159662")</f>
        <v/>
      </c>
      <c r="B14" t="n">
        <v>0.3928477170757456</v>
      </c>
    </row>
    <row r="15">
      <c r="A15">
        <f>HYPERLINK("https://stackoverflow.com/q/41002487", "41002487")</f>
        <v/>
      </c>
      <c r="B15" t="n">
        <v>0.6092938733125649</v>
      </c>
    </row>
    <row r="16">
      <c r="A16">
        <f>HYPERLINK("https://stackoverflow.com/q/41045890", "41045890")</f>
        <v/>
      </c>
      <c r="B16" t="n">
        <v>0.344017094017094</v>
      </c>
    </row>
    <row r="17">
      <c r="A17">
        <f>HYPERLINK("https://stackoverflow.com/q/41806580", "41806580")</f>
        <v/>
      </c>
      <c r="B17" t="n">
        <v>0.5227370227370227</v>
      </c>
    </row>
    <row r="18">
      <c r="A18">
        <f>HYPERLINK("https://stackoverflow.com/q/41883521", "41883521")</f>
        <v/>
      </c>
      <c r="B18" t="n">
        <v>0.4191919191919192</v>
      </c>
    </row>
    <row r="19">
      <c r="A19">
        <f>HYPERLINK("https://stackoverflow.com/q/41935351", "41935351")</f>
        <v/>
      </c>
      <c r="B19" t="n">
        <v>0.7594830480026855</v>
      </c>
    </row>
    <row r="20">
      <c r="A20">
        <f>HYPERLINK("https://stackoverflow.com/q/42073424", "42073424")</f>
        <v/>
      </c>
      <c r="B20" t="n">
        <v>0.3865290068829892</v>
      </c>
    </row>
    <row r="21">
      <c r="A21">
        <f>HYPERLINK("https://stackoverflow.com/q/42305224", "42305224")</f>
        <v/>
      </c>
      <c r="B21" t="n">
        <v>0.355056387502311</v>
      </c>
    </row>
    <row r="22">
      <c r="A22">
        <f>HYPERLINK("https://stackoverflow.com/q/42405004", "42405004")</f>
        <v/>
      </c>
      <c r="B22" t="n">
        <v>0.3282828282828283</v>
      </c>
    </row>
    <row r="23">
      <c r="A23">
        <f>HYPERLINK("https://stackoverflow.com/q/42503229", "42503229")</f>
        <v/>
      </c>
      <c r="B23" t="n">
        <v>0.7923202614379086</v>
      </c>
    </row>
    <row r="24">
      <c r="A24">
        <f>HYPERLINK("https://stackoverflow.com/q/42859891", "42859891")</f>
        <v/>
      </c>
      <c r="B24" t="n">
        <v>0.4815759637188209</v>
      </c>
    </row>
    <row r="25">
      <c r="A25">
        <f>HYPERLINK("https://stackoverflow.com/q/43261740", "43261740")</f>
        <v/>
      </c>
      <c r="B25" t="n">
        <v>0.7502120441051738</v>
      </c>
    </row>
    <row r="26">
      <c r="A26">
        <f>HYPERLINK("https://stackoverflow.com/q/43454426", "43454426")</f>
        <v/>
      </c>
      <c r="B26" t="n">
        <v>0.5325963718820861</v>
      </c>
    </row>
    <row r="27">
      <c r="A27">
        <f>HYPERLINK("https://stackoverflow.com/q/43480568", "43480568")</f>
        <v/>
      </c>
      <c r="B27" t="n">
        <v>0.5197389366443806</v>
      </c>
    </row>
    <row r="28">
      <c r="A28">
        <f>HYPERLINK("https://stackoverflow.com/q/43725028", "43725028")</f>
        <v/>
      </c>
      <c r="B28" t="n">
        <v>0.7890149128334384</v>
      </c>
    </row>
    <row r="29">
      <c r="A29">
        <f>HYPERLINK("https://stackoverflow.com/q/43861008", "43861008")</f>
        <v/>
      </c>
      <c r="B29" t="n">
        <v>0.3210642404190791</v>
      </c>
    </row>
    <row r="30">
      <c r="A30">
        <f>HYPERLINK("https://stackoverflow.com/q/43876357", "43876357")</f>
        <v/>
      </c>
      <c r="B30" t="n">
        <v>0.6034649632210608</v>
      </c>
    </row>
    <row r="31">
      <c r="A31">
        <f>HYPERLINK("https://stackoverflow.com/q/44806952", "44806952")</f>
        <v/>
      </c>
      <c r="B31" t="n">
        <v>0.5562698412698412</v>
      </c>
    </row>
    <row r="32">
      <c r="A32">
        <f>HYPERLINK("https://stackoverflow.com/q/44879191", "44879191")</f>
        <v/>
      </c>
      <c r="B32" t="n">
        <v>0.2961570593149541</v>
      </c>
    </row>
    <row r="33">
      <c r="A33">
        <f>HYPERLINK("https://stackoverflow.com/q/44950507", "44950507")</f>
        <v/>
      </c>
      <c r="B33" t="n">
        <v>0.3182459108855047</v>
      </c>
    </row>
    <row r="34">
      <c r="A34">
        <f>HYPERLINK("https://stackoverflow.com/q/45273016", "45273016")</f>
        <v/>
      </c>
      <c r="B34" t="n">
        <v>0.730083857442348</v>
      </c>
    </row>
    <row r="35">
      <c r="A35">
        <f>HYPERLINK("https://stackoverflow.com/q/45418662", "45418662")</f>
        <v/>
      </c>
      <c r="B35" t="n">
        <v>0.5111630321910696</v>
      </c>
    </row>
    <row r="36">
      <c r="A36">
        <f>HYPERLINK("https://stackoverflow.com/q/45483554", "45483554")</f>
        <v/>
      </c>
      <c r="B36" t="n">
        <v>0.5878831417624522</v>
      </c>
    </row>
    <row r="37">
      <c r="A37">
        <f>HYPERLINK("https://stackoverflow.com/q/45662481", "45662481")</f>
        <v/>
      </c>
      <c r="B37" t="n">
        <v>0.8342577186171196</v>
      </c>
    </row>
    <row r="38">
      <c r="A38">
        <f>HYPERLINK("https://stackoverflow.com/q/45824743", "45824743")</f>
        <v/>
      </c>
      <c r="B38" t="n">
        <v>0.4978632478632479</v>
      </c>
    </row>
    <row r="39">
      <c r="A39">
        <f>HYPERLINK("https://stackoverflow.com/q/46001148", "46001148")</f>
        <v/>
      </c>
      <c r="B39" t="n">
        <v>0.5078716318498335</v>
      </c>
    </row>
    <row r="40">
      <c r="A40">
        <f>HYPERLINK("https://stackoverflow.com/q/46088465", "46088465")</f>
        <v/>
      </c>
      <c r="B40" t="n">
        <v>0.3687927770496578</v>
      </c>
    </row>
    <row r="41">
      <c r="A41">
        <f>HYPERLINK("https://stackoverflow.com/q/46144718", "46144718")</f>
        <v/>
      </c>
      <c r="B41" t="n">
        <v>0.5188143414980475</v>
      </c>
    </row>
    <row r="42">
      <c r="A42">
        <f>HYPERLINK("https://stackoverflow.com/q/46158698", "46158698")</f>
        <v/>
      </c>
      <c r="B42" t="n">
        <v>0.4484126984126984</v>
      </c>
    </row>
    <row r="43">
      <c r="A43">
        <f>HYPERLINK("https://stackoverflow.com/q/46250017", "46250017")</f>
        <v/>
      </c>
      <c r="B43" t="n">
        <v>0.3068924539512776</v>
      </c>
    </row>
    <row r="44">
      <c r="A44">
        <f>HYPERLINK("https://stackoverflow.com/q/46257017", "46257017")</f>
        <v/>
      </c>
      <c r="B44" t="n">
        <v>0.5845130845130845</v>
      </c>
    </row>
    <row r="45">
      <c r="A45">
        <f>HYPERLINK("https://stackoverflow.com/q/46303370", "46303370")</f>
        <v/>
      </c>
      <c r="B45" t="n">
        <v>0.6522858007871633</v>
      </c>
    </row>
    <row r="46">
      <c r="A46">
        <f>HYPERLINK("https://stackoverflow.com/q/46422037", "46422037")</f>
        <v/>
      </c>
      <c r="B46" t="n">
        <v>0.4132683215130024</v>
      </c>
    </row>
    <row r="47">
      <c r="A47">
        <f>HYPERLINK("https://stackoverflow.com/q/46492413", "46492413")</f>
        <v/>
      </c>
      <c r="B47" t="n">
        <v>0.4208468176914779</v>
      </c>
    </row>
    <row r="48">
      <c r="A48">
        <f>HYPERLINK("https://stackoverflow.com/q/47048165", "47048165")</f>
        <v/>
      </c>
      <c r="B48" t="n">
        <v>0.3093319906008727</v>
      </c>
    </row>
    <row r="49">
      <c r="A49">
        <f>HYPERLINK("https://stackoverflow.com/q/47178776", "47178776")</f>
        <v/>
      </c>
      <c r="B49" t="n">
        <v>0.5187384534177883</v>
      </c>
    </row>
    <row r="50">
      <c r="A50">
        <f>HYPERLINK("https://stackoverflow.com/q/47336062", "47336062")</f>
        <v/>
      </c>
      <c r="B50" t="n">
        <v>0.5436911487758945</v>
      </c>
    </row>
    <row r="51">
      <c r="A51">
        <f>HYPERLINK("https://stackoverflow.com/q/47705174", "47705174")</f>
        <v/>
      </c>
      <c r="B51" t="n">
        <v>0.7189606436181779</v>
      </c>
    </row>
    <row r="52">
      <c r="A52">
        <f>HYPERLINK("https://stackoverflow.com/q/47772835", "47772835")</f>
        <v/>
      </c>
      <c r="B52" t="n">
        <v>0.4960895361380798</v>
      </c>
    </row>
    <row r="53">
      <c r="A53">
        <f>HYPERLINK("https://stackoverflow.com/q/47803698", "47803698")</f>
        <v/>
      </c>
      <c r="B53" t="n">
        <v>0.6735852953325072</v>
      </c>
    </row>
    <row r="54">
      <c r="A54">
        <f>HYPERLINK("https://stackoverflow.com/q/48026832", "48026832")</f>
        <v/>
      </c>
      <c r="B54" t="n">
        <v>0.6337193272677144</v>
      </c>
    </row>
    <row r="55">
      <c r="A55">
        <f>HYPERLINK("https://stackoverflow.com/q/48383905", "48383905")</f>
        <v/>
      </c>
      <c r="B55" t="n">
        <v>0.7774656679151061</v>
      </c>
    </row>
    <row r="56">
      <c r="A56">
        <f>HYPERLINK("https://stackoverflow.com/q/48528931", "48528931")</f>
        <v/>
      </c>
      <c r="B56" t="n">
        <v>0.220112517580872</v>
      </c>
    </row>
    <row r="57">
      <c r="A57">
        <f>HYPERLINK("https://stackoverflow.com/q/48757984", "48757984")</f>
        <v/>
      </c>
      <c r="B57" t="n">
        <v>0.7862422508345255</v>
      </c>
    </row>
    <row r="58">
      <c r="A58">
        <f>HYPERLINK("https://stackoverflow.com/q/48775484", "48775484")</f>
        <v/>
      </c>
      <c r="B58" t="n">
        <v>0.3238247863247863</v>
      </c>
    </row>
    <row r="59">
      <c r="A59">
        <f>HYPERLINK("https://stackoverflow.com/q/48926866", "48926866")</f>
        <v/>
      </c>
      <c r="B59" t="n">
        <v>0.5491570180784076</v>
      </c>
    </row>
    <row r="60">
      <c r="A60">
        <f>HYPERLINK("https://stackoverflow.com/q/49006215", "49006215")</f>
        <v/>
      </c>
      <c r="B60" t="n">
        <v>0.4489818503762728</v>
      </c>
    </row>
    <row r="61">
      <c r="A61">
        <f>HYPERLINK("https://stackoverflow.com/q/49033921", "49033921")</f>
        <v/>
      </c>
      <c r="B61" t="n">
        <v>0.4305555555555556</v>
      </c>
    </row>
    <row r="62">
      <c r="A62">
        <f>HYPERLINK("https://stackoverflow.com/q/49320948", "49320948")</f>
        <v/>
      </c>
      <c r="B62" t="n">
        <v>0.6714495952906548</v>
      </c>
    </row>
    <row r="63">
      <c r="A63">
        <f>HYPERLINK("https://stackoverflow.com/q/49372027", "49372027")</f>
        <v/>
      </c>
      <c r="B63" t="n">
        <v>0.5201077943615258</v>
      </c>
    </row>
    <row r="64">
      <c r="A64">
        <f>HYPERLINK("https://stackoverflow.com/q/49379459", "49379459")</f>
        <v/>
      </c>
      <c r="B64" t="n">
        <v>0.5593149540517962</v>
      </c>
    </row>
    <row r="65">
      <c r="A65">
        <f>HYPERLINK("https://stackoverflow.com/q/49424033", "49424033")</f>
        <v/>
      </c>
      <c r="B65" t="n">
        <v>0.4096164692611394</v>
      </c>
    </row>
    <row r="66">
      <c r="A66">
        <f>HYPERLINK("https://stackoverflow.com/q/49428459", "49428459")</f>
        <v/>
      </c>
      <c r="B66" t="n">
        <v>0.3335275835275835</v>
      </c>
    </row>
    <row r="67">
      <c r="A67">
        <f>HYPERLINK("https://stackoverflow.com/q/49449205", "49449205")</f>
        <v/>
      </c>
      <c r="B67" t="n">
        <v>0.382168458781362</v>
      </c>
    </row>
    <row r="68">
      <c r="A68">
        <f>HYPERLINK("https://stackoverflow.com/q/49496987", "49496987")</f>
        <v/>
      </c>
      <c r="B68" t="n">
        <v>0.3559286898839137</v>
      </c>
    </row>
    <row r="69">
      <c r="A69">
        <f>HYPERLINK("https://stackoverflow.com/q/49738995", "49738995")</f>
        <v/>
      </c>
      <c r="B69" t="n">
        <v>0.4129562775772162</v>
      </c>
    </row>
    <row r="70">
      <c r="A70">
        <f>HYPERLINK("https://stackoverflow.com/q/49954489", "49954489")</f>
        <v/>
      </c>
      <c r="B70" t="n">
        <v>0.4118988391376451</v>
      </c>
    </row>
    <row r="71">
      <c r="A71">
        <f>HYPERLINK("https://stackoverflow.com/q/49957580", "49957580")</f>
        <v/>
      </c>
      <c r="B71" t="n">
        <v>0.450174389636273</v>
      </c>
    </row>
    <row r="72">
      <c r="A72">
        <f>HYPERLINK("https://stackoverflow.com/q/50036821", "50036821")</f>
        <v/>
      </c>
      <c r="B72" t="n">
        <v>0.207415059687787</v>
      </c>
    </row>
    <row r="73">
      <c r="A73">
        <f>HYPERLINK("https://stackoverflow.com/q/50164098", "50164098")</f>
        <v/>
      </c>
      <c r="B73" t="n">
        <v>0.2687908496732026</v>
      </c>
    </row>
    <row r="74">
      <c r="A74">
        <f>HYPERLINK("https://stackoverflow.com/q/50170184", "50170184")</f>
        <v/>
      </c>
      <c r="B74" t="n">
        <v>0.4365734372611951</v>
      </c>
    </row>
    <row r="75">
      <c r="A75">
        <f>HYPERLINK("https://stackoverflow.com/q/50197317", "50197317")</f>
        <v/>
      </c>
      <c r="B75" t="n">
        <v>0.3372863247863249</v>
      </c>
    </row>
    <row r="76">
      <c r="A76">
        <f>HYPERLINK("https://stackoverflow.com/q/50247642", "50247642")</f>
        <v/>
      </c>
      <c r="B76" t="n">
        <v>0.3149013499480789</v>
      </c>
    </row>
    <row r="77">
      <c r="A77">
        <f>HYPERLINK("https://stackoverflow.com/q/50322178", "50322178")</f>
        <v/>
      </c>
      <c r="B77" t="n">
        <v>0.6014612627515854</v>
      </c>
    </row>
    <row r="78">
      <c r="A78">
        <f>HYPERLINK("https://stackoverflow.com/q/50405394", "50405394")</f>
        <v/>
      </c>
      <c r="B78" t="n">
        <v>0.3849948078920042</v>
      </c>
    </row>
    <row r="79">
      <c r="A79">
        <f>HYPERLINK("https://stackoverflow.com/q/50487617", "50487617")</f>
        <v/>
      </c>
      <c r="B79" t="n">
        <v>0.2912483266398929</v>
      </c>
    </row>
    <row r="80">
      <c r="A80">
        <f>HYPERLINK("https://stackoverflow.com/q/50611776", "50611776")</f>
        <v/>
      </c>
      <c r="B80" t="n">
        <v>0.4623499806426636</v>
      </c>
    </row>
    <row r="81">
      <c r="A81">
        <f>HYPERLINK("https://stackoverflow.com/q/51104084", "51104084")</f>
        <v/>
      </c>
      <c r="B81" t="n">
        <v>0.8192826770197819</v>
      </c>
    </row>
    <row r="82">
      <c r="A82">
        <f>HYPERLINK("https://stackoverflow.com/q/51178290", "51178290")</f>
        <v/>
      </c>
      <c r="B82" t="n">
        <v>0.4455555555555555</v>
      </c>
    </row>
    <row r="83">
      <c r="A83">
        <f>HYPERLINK("https://stackoverflow.com/q/51324328", "51324328")</f>
        <v/>
      </c>
      <c r="B83" t="n">
        <v>0.2422158242695671</v>
      </c>
    </row>
    <row r="84">
      <c r="A84">
        <f>HYPERLINK("https://stackoverflow.com/q/51383918", "51383918")</f>
        <v/>
      </c>
      <c r="B84" t="n">
        <v>0.3798798798798798</v>
      </c>
    </row>
    <row r="85">
      <c r="A85">
        <f>HYPERLINK("https://stackoverflow.com/q/51411038", "51411038")</f>
        <v/>
      </c>
      <c r="B85" t="n">
        <v>0.5938208616780045</v>
      </c>
    </row>
    <row r="86">
      <c r="A86">
        <f>HYPERLINK("https://stackoverflow.com/q/51468480", "51468480")</f>
        <v/>
      </c>
      <c r="B86" t="n">
        <v>0.4381642512077294</v>
      </c>
    </row>
    <row r="87">
      <c r="A87">
        <f>HYPERLINK("https://stackoverflow.com/q/51493460", "51493460")</f>
        <v/>
      </c>
      <c r="B87" t="n">
        <v>0.3487886382623225</v>
      </c>
    </row>
    <row r="88">
      <c r="A88">
        <f>HYPERLINK("https://stackoverflow.com/q/51499885", "51499885")</f>
        <v/>
      </c>
      <c r="B88" t="n">
        <v>0.2052881758764112</v>
      </c>
    </row>
    <row r="89">
      <c r="A89">
        <f>HYPERLINK("https://stackoverflow.com/q/51580416", "51580416")</f>
        <v/>
      </c>
      <c r="B89" t="n">
        <v>0.58083645443196</v>
      </c>
    </row>
    <row r="90">
      <c r="A90">
        <f>HYPERLINK("https://stackoverflow.com/q/51626328", "51626328")</f>
        <v/>
      </c>
      <c r="B90" t="n">
        <v>0.6728840754111511</v>
      </c>
    </row>
    <row r="91">
      <c r="A91">
        <f>HYPERLINK("https://stackoverflow.com/q/51674308", "51674308")</f>
        <v/>
      </c>
      <c r="B91" t="n">
        <v>0.4409214092140922</v>
      </c>
    </row>
    <row r="92">
      <c r="A92">
        <f>HYPERLINK("https://stackoverflow.com/q/51744626", "51744626")</f>
        <v/>
      </c>
      <c r="B92" t="n">
        <v>0.5812353138637127</v>
      </c>
    </row>
    <row r="93">
      <c r="A93">
        <f>HYPERLINK("https://stackoverflow.com/q/51764889", "51764889")</f>
        <v/>
      </c>
      <c r="B93" t="n">
        <v>0.653065928999539</v>
      </c>
    </row>
    <row r="94">
      <c r="A94">
        <f>HYPERLINK("https://stackoverflow.com/q/51779833", "51779833")</f>
        <v/>
      </c>
      <c r="B94" t="n">
        <v>0.8199166341018627</v>
      </c>
    </row>
    <row r="95">
      <c r="A95">
        <f>HYPERLINK("https://stackoverflow.com/q/51927332", "51927332")</f>
        <v/>
      </c>
      <c r="B95" t="n">
        <v>0.2375555555555555</v>
      </c>
    </row>
    <row r="96">
      <c r="A96">
        <f>HYPERLINK("https://stackoverflow.com/q/52187749", "52187749")</f>
        <v/>
      </c>
      <c r="B96" t="n">
        <v>0.3478191658707418</v>
      </c>
    </row>
    <row r="97">
      <c r="A97">
        <f>HYPERLINK("https://stackoverflow.com/q/52191591", "52191591")</f>
        <v/>
      </c>
      <c r="B97" t="n">
        <v>0.6958616780045351</v>
      </c>
    </row>
    <row r="98">
      <c r="A98">
        <f>HYPERLINK("https://stackoverflow.com/q/52205477", "52205477")</f>
        <v/>
      </c>
      <c r="B98" t="n">
        <v>0.3520981087470449</v>
      </c>
    </row>
    <row r="99">
      <c r="A99">
        <f>HYPERLINK("https://stackoverflow.com/q/52217414", "52217414")</f>
        <v/>
      </c>
      <c r="B99" t="n">
        <v>0.3805163090877376</v>
      </c>
    </row>
    <row r="100">
      <c r="A100">
        <f>HYPERLINK("https://stackoverflow.com/q/52223085", "52223085")</f>
        <v/>
      </c>
      <c r="B100" t="n">
        <v>0.2923202614379085</v>
      </c>
    </row>
    <row r="101">
      <c r="A101">
        <f>HYPERLINK("https://stackoverflow.com/q/52294548", "52294548")</f>
        <v/>
      </c>
      <c r="B101" t="n">
        <v>0.6295555555555555</v>
      </c>
    </row>
    <row r="102">
      <c r="A102">
        <f>HYPERLINK("https://stackoverflow.com/q/52325612", "52325612")</f>
        <v/>
      </c>
      <c r="B102" t="n">
        <v>0.3842072409488139</v>
      </c>
    </row>
    <row r="103">
      <c r="A103">
        <f>HYPERLINK("https://stackoverflow.com/q/52332025", "52332025")</f>
        <v/>
      </c>
      <c r="B103" t="n">
        <v>0.5522442972774099</v>
      </c>
    </row>
    <row r="104">
      <c r="A104">
        <f>HYPERLINK("https://stackoverflow.com/q/52363765", "52363765")</f>
        <v/>
      </c>
      <c r="B104" t="n">
        <v>0.7640757349277528</v>
      </c>
    </row>
    <row r="105">
      <c r="A105">
        <f>HYPERLINK("https://stackoverflow.com/q/52406269", "52406269")</f>
        <v/>
      </c>
      <c r="B105" t="n">
        <v>0.3265345765345766</v>
      </c>
    </row>
    <row r="106">
      <c r="A106">
        <f>HYPERLINK("https://stackoverflow.com/q/52424944", "52424944")</f>
        <v/>
      </c>
      <c r="B106" t="n">
        <v>0.4815910585141355</v>
      </c>
    </row>
    <row r="107">
      <c r="A107">
        <f>HYPERLINK("https://stackoverflow.com/q/52612424", "52612424")</f>
        <v/>
      </c>
      <c r="B107" t="n">
        <v>0.7726287262872628</v>
      </c>
    </row>
    <row r="108">
      <c r="A108">
        <f>HYPERLINK("https://stackoverflow.com/q/52673505", "52673505")</f>
        <v/>
      </c>
      <c r="B108" t="n">
        <v>0.2713524525936374</v>
      </c>
    </row>
    <row r="109">
      <c r="A109">
        <f>HYPERLINK("https://stackoverflow.com/q/52836878", "52836878")</f>
        <v/>
      </c>
      <c r="B109" t="n">
        <v>0.631486787647246</v>
      </c>
    </row>
    <row r="110">
      <c r="A110">
        <f>HYPERLINK("https://stackoverflow.com/q/52894062", "52894062")</f>
        <v/>
      </c>
      <c r="B110" t="n">
        <v>0.6815555555555556</v>
      </c>
    </row>
    <row r="111">
      <c r="A111">
        <f>HYPERLINK("https://stackoverflow.com/q/53218116", "53218116")</f>
        <v/>
      </c>
      <c r="B111" t="n">
        <v>0.2969348659003831</v>
      </c>
    </row>
    <row r="112">
      <c r="A112">
        <f>HYPERLINK("https://stackoverflow.com/q/53319236", "53319236")</f>
        <v/>
      </c>
      <c r="B112" t="n">
        <v>0.4942476536481987</v>
      </c>
    </row>
    <row r="113">
      <c r="A113">
        <f>HYPERLINK("https://stackoverflow.com/q/53412187", "53412187")</f>
        <v/>
      </c>
      <c r="B113" t="n">
        <v>0.2821416582745888</v>
      </c>
    </row>
    <row r="114">
      <c r="A114">
        <f>HYPERLINK("https://stackoverflow.com/q/53506323", "53506323")</f>
        <v/>
      </c>
      <c r="B114" t="n">
        <v>0.8596600331674958</v>
      </c>
    </row>
    <row r="115">
      <c r="A115">
        <f>HYPERLINK("https://stackoverflow.com/q/53518737", "53518737")</f>
        <v/>
      </c>
      <c r="B115" t="n">
        <v>0.4459298871063577</v>
      </c>
    </row>
    <row r="116">
      <c r="A116">
        <f>HYPERLINK("https://stackoverflow.com/q/53534973", "53534973")</f>
        <v/>
      </c>
      <c r="B116" t="n">
        <v>0.5101010101010102</v>
      </c>
    </row>
    <row r="117">
      <c r="A117">
        <f>HYPERLINK("https://stackoverflow.com/q/53539159", "53539159")</f>
        <v/>
      </c>
      <c r="B117" t="n">
        <v>0.5745287698412699</v>
      </c>
    </row>
    <row r="118">
      <c r="A118">
        <f>HYPERLINK("https://stackoverflow.com/q/53580445", "53580445")</f>
        <v/>
      </c>
      <c r="B118" t="n">
        <v>0.6812240047534165</v>
      </c>
    </row>
    <row r="119">
      <c r="A119">
        <f>HYPERLINK("https://stackoverflow.com/q/53582460", "53582460")</f>
        <v/>
      </c>
      <c r="B119" t="n">
        <v>0.4045054747801113</v>
      </c>
    </row>
    <row r="120">
      <c r="A120">
        <f>HYPERLINK("https://stackoverflow.com/q/53586428", "53586428")</f>
        <v/>
      </c>
      <c r="B120" t="n">
        <v>0.8863008971704626</v>
      </c>
    </row>
    <row r="121">
      <c r="A121">
        <f>HYPERLINK("https://stackoverflow.com/q/53590054", "53590054")</f>
        <v/>
      </c>
      <c r="B121" t="n">
        <v>0.6796157059314955</v>
      </c>
    </row>
    <row r="122">
      <c r="A122">
        <f>HYPERLINK("https://stackoverflow.com/q/53604501", "53604501")</f>
        <v/>
      </c>
      <c r="B122" t="n">
        <v>0.6399305555555554</v>
      </c>
    </row>
    <row r="123">
      <c r="A123">
        <f>HYPERLINK("https://stackoverflow.com/q/53606563", "53606563")</f>
        <v/>
      </c>
      <c r="B123" t="n">
        <v>0.7292715676401476</v>
      </c>
    </row>
    <row r="124">
      <c r="A124">
        <f>HYPERLINK("https://stackoverflow.com/q/53644174", "53644174")</f>
        <v/>
      </c>
      <c r="B124" t="n">
        <v>0.8946513002364066</v>
      </c>
    </row>
    <row r="125">
      <c r="A125">
        <f>HYPERLINK("https://stackoverflow.com/q/53648077", "53648077")</f>
        <v/>
      </c>
      <c r="B125" t="n">
        <v>0.7497786631252769</v>
      </c>
    </row>
    <row r="126">
      <c r="A126">
        <f>HYPERLINK("https://stackoverflow.com/q/53649899", "53649899")</f>
        <v/>
      </c>
      <c r="B126" t="n">
        <v>0.6016928946113496</v>
      </c>
    </row>
    <row r="127">
      <c r="A127">
        <f>HYPERLINK("https://stackoverflow.com/q/53666484", "53666484")</f>
        <v/>
      </c>
      <c r="B127" t="n">
        <v>0.7444074690330932</v>
      </c>
    </row>
    <row r="128">
      <c r="A128">
        <f>HYPERLINK("https://stackoverflow.com/q/53698558", "53698558")</f>
        <v/>
      </c>
      <c r="B128" t="n">
        <v>0.6544361525704808</v>
      </c>
    </row>
    <row r="129">
      <c r="A129">
        <f>HYPERLINK("https://stackoverflow.com/q/53708352", "53708352")</f>
        <v/>
      </c>
      <c r="B129" t="n">
        <v>0.7233521657250471</v>
      </c>
    </row>
    <row r="130">
      <c r="A130">
        <f>HYPERLINK("https://stackoverflow.com/q/53728623", "53728623")</f>
        <v/>
      </c>
      <c r="B130" t="n">
        <v>0.6897784754927613</v>
      </c>
    </row>
    <row r="131">
      <c r="A131">
        <f>HYPERLINK("https://stackoverflow.com/q/53737720", "53737720")</f>
        <v/>
      </c>
      <c r="B131" t="n">
        <v>0.6473922902494331</v>
      </c>
    </row>
    <row r="132">
      <c r="A132">
        <f>HYPERLINK("https://stackoverflow.com/q/53739089", "53739089")</f>
        <v/>
      </c>
      <c r="B132" t="n">
        <v>0.8733232093140977</v>
      </c>
    </row>
    <row r="133">
      <c r="A133">
        <f>HYPERLINK("https://stackoverflow.com/q/53784092", "53784092")</f>
        <v/>
      </c>
      <c r="B133" t="n">
        <v>0.6819600499375781</v>
      </c>
    </row>
    <row r="134">
      <c r="A134">
        <f>HYPERLINK("https://stackoverflow.com/q/53843335", "53843335")</f>
        <v/>
      </c>
      <c r="B134" t="n">
        <v>0.6228930168558651</v>
      </c>
    </row>
    <row r="135">
      <c r="A135">
        <f>HYPERLINK("https://stackoverflow.com/q/53970869", "53970869")</f>
        <v/>
      </c>
      <c r="B135" t="n">
        <v>0.7721330956625075</v>
      </c>
    </row>
    <row r="136">
      <c r="A136">
        <f>HYPERLINK("https://stackoverflow.com/q/54105367", "54105367")</f>
        <v/>
      </c>
      <c r="B136" t="n">
        <v>0.4897987317342157</v>
      </c>
    </row>
    <row r="137">
      <c r="A137">
        <f>HYPERLINK("https://stackoverflow.com/q/54143408", "54143408")</f>
        <v/>
      </c>
      <c r="B137" t="n">
        <v>0.4253327143299288</v>
      </c>
    </row>
    <row r="138">
      <c r="A138">
        <f>HYPERLINK("https://stackoverflow.com/q/54175015", "54175015")</f>
        <v/>
      </c>
      <c r="B138" t="n">
        <v>0.7264739229024944</v>
      </c>
    </row>
    <row r="139">
      <c r="A139">
        <f>HYPERLINK("https://stackoverflow.com/q/54270158", "54270158")</f>
        <v/>
      </c>
      <c r="B139" t="n">
        <v>0.4102067183462532</v>
      </c>
    </row>
    <row r="140">
      <c r="A140">
        <f>HYPERLINK("https://stackoverflow.com/q/54350879", "54350879")</f>
        <v/>
      </c>
      <c r="B140" t="n">
        <v>0.3582850840915356</v>
      </c>
    </row>
    <row r="141">
      <c r="A141">
        <f>HYPERLINK("https://stackoverflow.com/q/54403490", "54403490")</f>
        <v/>
      </c>
      <c r="B141" t="n">
        <v>0.7239439853076217</v>
      </c>
    </row>
    <row r="142">
      <c r="A142">
        <f>HYPERLINK("https://stackoverflow.com/q/54468229", "54468229")</f>
        <v/>
      </c>
      <c r="B142" t="n">
        <v>0.5942879499217527</v>
      </c>
    </row>
    <row r="143">
      <c r="A143">
        <f>HYPERLINK("https://stackoverflow.com/q/54526634", "54526634")</f>
        <v/>
      </c>
      <c r="B143" t="n">
        <v>0.4803807303807303</v>
      </c>
    </row>
    <row r="144">
      <c r="A144">
        <f>HYPERLINK("https://stackoverflow.com/q/54646038", "54646038")</f>
        <v/>
      </c>
      <c r="B144" t="n">
        <v>0.6224004753416518</v>
      </c>
    </row>
    <row r="145">
      <c r="A145">
        <f>HYPERLINK("https://stackoverflow.com/q/54700894", "54700894")</f>
        <v/>
      </c>
      <c r="B145" t="n">
        <v>0.6288113695090439</v>
      </c>
    </row>
    <row r="146">
      <c r="A146">
        <f>HYPERLINK("https://stackoverflow.com/q/54751381", "54751381")</f>
        <v/>
      </c>
      <c r="B146" t="n">
        <v>0.6082806740389678</v>
      </c>
    </row>
    <row r="147">
      <c r="A147">
        <f>HYPERLINK("https://stackoverflow.com/q/54822913", "54822913")</f>
        <v/>
      </c>
      <c r="B147" t="n">
        <v>0.6295465869456901</v>
      </c>
    </row>
    <row r="148">
      <c r="A148">
        <f>HYPERLINK("https://stackoverflow.com/q/54884332", "54884332")</f>
        <v/>
      </c>
      <c r="B148" t="n">
        <v>0.7251207729468599</v>
      </c>
    </row>
    <row r="149">
      <c r="A149">
        <f>HYPERLINK("https://stackoverflow.com/q/54902191", "54902191")</f>
        <v/>
      </c>
      <c r="B149" t="n">
        <v>0.5051468362095064</v>
      </c>
    </row>
    <row r="150">
      <c r="A150">
        <f>HYPERLINK("https://stackoverflow.com/q/54987992", "54987992")</f>
        <v/>
      </c>
      <c r="B150" t="n">
        <v>0.3602430555555555</v>
      </c>
    </row>
    <row r="151">
      <c r="A151">
        <f>HYPERLINK("https://stackoverflow.com/q/55050411", "55050411")</f>
        <v/>
      </c>
      <c r="B151" t="n">
        <v>0.6478106808402937</v>
      </c>
    </row>
    <row r="152">
      <c r="A152">
        <f>HYPERLINK("https://stackoverflow.com/q/55164994", "55164994")</f>
        <v/>
      </c>
      <c r="B152" t="n">
        <v>0.5612517580872013</v>
      </c>
    </row>
    <row r="153">
      <c r="A153">
        <f>HYPERLINK("https://stackoverflow.com/q/55219295", "55219295")</f>
        <v/>
      </c>
      <c r="B153" t="n">
        <v>0.3895555555555555</v>
      </c>
    </row>
    <row r="154">
      <c r="A154">
        <f>HYPERLINK("https://stackoverflow.com/q/55312355", "55312355")</f>
        <v/>
      </c>
      <c r="B154" t="n">
        <v>0.5686969823390349</v>
      </c>
    </row>
    <row r="155">
      <c r="A155">
        <f>HYPERLINK("https://stackoverflow.com/q/55384701", "55384701")</f>
        <v/>
      </c>
      <c r="B155" t="n">
        <v>0.7002546959567016</v>
      </c>
    </row>
    <row r="156">
      <c r="A156">
        <f>HYPERLINK("https://stackoverflow.com/q/55426906", "55426906")</f>
        <v/>
      </c>
      <c r="B156" t="n">
        <v>0.4017785771382894</v>
      </c>
    </row>
    <row r="157">
      <c r="A157">
        <f>HYPERLINK("https://stackoverflow.com/q/55476156", "55476156")</f>
        <v/>
      </c>
      <c r="B157" t="n">
        <v>0.3837678460583488</v>
      </c>
    </row>
    <row r="158">
      <c r="A158">
        <f>HYPERLINK("https://stackoverflow.com/q/55511963", "55511963")</f>
        <v/>
      </c>
      <c r="B158" t="n">
        <v>0.4403870162297129</v>
      </c>
    </row>
    <row r="159">
      <c r="A159">
        <f>HYPERLINK("https://stackoverflow.com/q/55764425", "55764425")</f>
        <v/>
      </c>
      <c r="B159" t="n">
        <v>0.5738247863247864</v>
      </c>
    </row>
    <row r="160">
      <c r="A160">
        <f>HYPERLINK("https://stackoverflow.com/q/55807363", "55807363")</f>
        <v/>
      </c>
      <c r="B160" t="n">
        <v>0.681960049937578</v>
      </c>
    </row>
    <row r="161">
      <c r="A161">
        <f>HYPERLINK("https://stackoverflow.com/q/55827343", "55827343")</f>
        <v/>
      </c>
      <c r="B161" t="n">
        <v>0.4512774806892454</v>
      </c>
    </row>
    <row r="162">
      <c r="A162">
        <f>HYPERLINK("https://stackoverflow.com/q/55832224", "55832224")</f>
        <v/>
      </c>
      <c r="B162" t="n">
        <v>0.3234126984126985</v>
      </c>
    </row>
    <row r="163">
      <c r="A163">
        <f>HYPERLINK("https://stackoverflow.com/q/55881794", "55881794")</f>
        <v/>
      </c>
      <c r="B163" t="n">
        <v>0.4044361525704809</v>
      </c>
    </row>
    <row r="164">
      <c r="A164">
        <f>HYPERLINK("https://stackoverflow.com/q/55958319", "55958319")</f>
        <v/>
      </c>
      <c r="B164" t="n">
        <v>0.497468995191091</v>
      </c>
    </row>
    <row r="165">
      <c r="A165">
        <f>HYPERLINK("https://stackoverflow.com/q/56001929", "56001929")</f>
        <v/>
      </c>
      <c r="B165" t="n">
        <v>0.5424914225389285</v>
      </c>
    </row>
    <row r="166">
      <c r="A166">
        <f>HYPERLINK("https://stackoverflow.com/q/56024475", "56024475")</f>
        <v/>
      </c>
      <c r="B166" t="n">
        <v>0.6016449410304158</v>
      </c>
    </row>
    <row r="167">
      <c r="A167">
        <f>HYPERLINK("https://stackoverflow.com/q/56055688", "56055688")</f>
        <v/>
      </c>
      <c r="B167" t="n">
        <v>0.5387770320656227</v>
      </c>
    </row>
    <row r="168">
      <c r="A168">
        <f>HYPERLINK("https://stackoverflow.com/q/56072556", "56072556")</f>
        <v/>
      </c>
      <c r="B168" t="n">
        <v>0.5575555555555555</v>
      </c>
    </row>
    <row r="169">
      <c r="A169">
        <f>HYPERLINK("https://stackoverflow.com/q/56084123", "56084123")</f>
        <v/>
      </c>
      <c r="B169" t="n">
        <v>0.3694899817850638</v>
      </c>
    </row>
    <row r="170">
      <c r="A170">
        <f>HYPERLINK("https://stackoverflow.com/q/56162698", "56162698")</f>
        <v/>
      </c>
      <c r="B170" t="n">
        <v>0.403045903045903</v>
      </c>
    </row>
    <row r="171">
      <c r="A171">
        <f>HYPERLINK("https://stackoverflow.com/q/56166973", "56166973")</f>
        <v/>
      </c>
      <c r="B171" t="n">
        <v>0.3474549968963376</v>
      </c>
    </row>
    <row r="172">
      <c r="A172">
        <f>HYPERLINK("https://stackoverflow.com/q/56180340", "56180340")</f>
        <v/>
      </c>
      <c r="B172" t="n">
        <v>0.5488290981564523</v>
      </c>
    </row>
    <row r="173">
      <c r="A173">
        <f>HYPERLINK("https://stackoverflow.com/q/56300833", "56300833")</f>
        <v/>
      </c>
      <c r="B173" t="n">
        <v>0.7403381642512078</v>
      </c>
    </row>
    <row r="174">
      <c r="A174">
        <f>HYPERLINK("https://stackoverflow.com/q/56367478", "56367478")</f>
        <v/>
      </c>
      <c r="B174" t="n">
        <v>0.4330893393393394</v>
      </c>
    </row>
    <row r="175">
      <c r="A175">
        <f>HYPERLINK("https://stackoverflow.com/q/56380897", "56380897")</f>
        <v/>
      </c>
      <c r="B175" t="n">
        <v>0.4043293975174084</v>
      </c>
    </row>
    <row r="176">
      <c r="A176">
        <f>HYPERLINK("https://stackoverflow.com/q/56394710", "56394710")</f>
        <v/>
      </c>
      <c r="B176" t="n">
        <v>0.5128859713104791</v>
      </c>
    </row>
    <row r="177">
      <c r="A177">
        <f>HYPERLINK("https://stackoverflow.com/q/56465000", "56465000")</f>
        <v/>
      </c>
      <c r="B177" t="n">
        <v>0.5264075734927752</v>
      </c>
    </row>
    <row r="178">
      <c r="A178">
        <f>HYPERLINK("https://stackoverflow.com/q/56540608", "56540608")</f>
        <v/>
      </c>
      <c r="B178" t="n">
        <v>0.2441030415890751</v>
      </c>
    </row>
    <row r="179">
      <c r="A179">
        <f>HYPERLINK("https://stackoverflow.com/q/56599145", "56599145")</f>
        <v/>
      </c>
      <c r="B179" t="n">
        <v>0.3971890216910138</v>
      </c>
    </row>
    <row r="180">
      <c r="A180">
        <f>HYPERLINK("https://stackoverflow.com/q/56625748", "56625748")</f>
        <v/>
      </c>
      <c r="B180" t="n">
        <v>0.5070261437908498</v>
      </c>
    </row>
    <row r="181">
      <c r="A181">
        <f>HYPERLINK("https://stackoverflow.com/q/56654096", "56654096")</f>
        <v/>
      </c>
      <c r="B181" t="n">
        <v>0.5912045500710948</v>
      </c>
    </row>
    <row r="182">
      <c r="A182">
        <f>HYPERLINK("https://stackoverflow.com/q/56701895", "56701895")</f>
        <v/>
      </c>
      <c r="B182" t="n">
        <v>0.3378831417624522</v>
      </c>
    </row>
    <row r="183">
      <c r="A183">
        <f>HYPERLINK("https://stackoverflow.com/q/56717423", "56717423")</f>
        <v/>
      </c>
      <c r="B183" t="n">
        <v>0.2974328118732451</v>
      </c>
    </row>
    <row r="184">
      <c r="A184">
        <f>HYPERLINK("https://stackoverflow.com/q/56742705", "56742705")</f>
        <v/>
      </c>
      <c r="B184" t="n">
        <v>0.3669328010645376</v>
      </c>
    </row>
    <row r="185">
      <c r="A185">
        <f>HYPERLINK("https://stackoverflow.com/q/56774454", "56774454")</f>
        <v/>
      </c>
      <c r="B185" t="n">
        <v>0.4082526509912403</v>
      </c>
    </row>
    <row r="186">
      <c r="A186">
        <f>HYPERLINK("https://stackoverflow.com/q/56781139", "56781139")</f>
        <v/>
      </c>
      <c r="B186" t="n">
        <v>0.5150150150150149</v>
      </c>
    </row>
    <row r="187">
      <c r="A187">
        <f>HYPERLINK("https://stackoverflow.com/q/56797769", "56797769")</f>
        <v/>
      </c>
      <c r="B187" t="n">
        <v>0.3780707685373</v>
      </c>
    </row>
    <row r="188">
      <c r="A188">
        <f>HYPERLINK("https://stackoverflow.com/q/56826366", "56826366")</f>
        <v/>
      </c>
      <c r="B188" t="n">
        <v>0.2757390417940876</v>
      </c>
    </row>
    <row r="189">
      <c r="A189">
        <f>HYPERLINK("https://stackoverflow.com/q/56897283", "56897283")</f>
        <v/>
      </c>
      <c r="B189" t="n">
        <v>0.4555555555555555</v>
      </c>
    </row>
    <row r="190">
      <c r="A190">
        <f>HYPERLINK("https://stackoverflow.com/q/56962875", "56962875")</f>
        <v/>
      </c>
      <c r="B190" t="n">
        <v>0.4904064189778475</v>
      </c>
    </row>
    <row r="191">
      <c r="A191">
        <f>HYPERLINK("https://stackoverflow.com/q/57143256", "57143256")</f>
        <v/>
      </c>
      <c r="B191" t="n">
        <v>0.4458616780045351</v>
      </c>
    </row>
    <row r="192">
      <c r="A192">
        <f>HYPERLINK("https://stackoverflow.com/q/57151076", "57151076")</f>
        <v/>
      </c>
      <c r="B192" t="n">
        <v>0.4262119262119261</v>
      </c>
    </row>
    <row r="193">
      <c r="A193">
        <f>HYPERLINK("https://stackoverflow.com/q/57201832", "57201832")</f>
        <v/>
      </c>
      <c r="B193" t="n">
        <v>0.5017990788716177</v>
      </c>
    </row>
    <row r="194">
      <c r="A194">
        <f>HYPERLINK("https://stackoverflow.com/q/57216381", "57216381")</f>
        <v/>
      </c>
      <c r="B194" t="n">
        <v>0.3764111705288176</v>
      </c>
    </row>
    <row r="195">
      <c r="A195">
        <f>HYPERLINK("https://stackoverflow.com/q/57293526", "57293526")</f>
        <v/>
      </c>
      <c r="B195" t="n">
        <v>0.6281001984126984</v>
      </c>
    </row>
    <row r="196">
      <c r="A196">
        <f>HYPERLINK("https://stackoverflow.com/q/57306224", "57306224")</f>
        <v/>
      </c>
      <c r="B196" t="n">
        <v>0.5168231611893583</v>
      </c>
    </row>
    <row r="197">
      <c r="A197">
        <f>HYPERLINK("https://stackoverflow.com/q/57432558", "57432558")</f>
        <v/>
      </c>
      <c r="B197" t="n">
        <v>0.3140921409214092</v>
      </c>
    </row>
    <row r="198">
      <c r="A198">
        <f>HYPERLINK("https://stackoverflow.com/q/57519657", "57519657")</f>
        <v/>
      </c>
      <c r="B198" t="n">
        <v>0.5336805555555555</v>
      </c>
    </row>
    <row r="199">
      <c r="A199">
        <f>HYPERLINK("https://stackoverflow.com/q/57574048", "57574048")</f>
        <v/>
      </c>
      <c r="B199" t="n">
        <v>0.3293892269551499</v>
      </c>
    </row>
    <row r="200">
      <c r="A200">
        <f>HYPERLINK("https://stackoverflow.com/q/57607021", "57607021")</f>
        <v/>
      </c>
      <c r="B200" t="n">
        <v>0.5055555555555554</v>
      </c>
    </row>
    <row r="201">
      <c r="A201">
        <f>HYPERLINK("https://stackoverflow.com/q/57713713", "57713713")</f>
        <v/>
      </c>
      <c r="B201" t="n">
        <v>0.5374634502923977</v>
      </c>
    </row>
    <row r="202">
      <c r="A202">
        <f>HYPERLINK("https://stackoverflow.com/q/57750105", "57750105")</f>
        <v/>
      </c>
      <c r="B202" t="n">
        <v>0.494605142332415</v>
      </c>
    </row>
    <row r="203">
      <c r="A203">
        <f>HYPERLINK("https://stackoverflow.com/q/57794087", "57794087")</f>
        <v/>
      </c>
      <c r="B203" t="n">
        <v>0.6867733943205642</v>
      </c>
    </row>
    <row r="204">
      <c r="A204">
        <f>HYPERLINK("https://stackoverflow.com/q/57794437", "57794437")</f>
        <v/>
      </c>
      <c r="B204" t="n">
        <v>0.3561173533083646</v>
      </c>
    </row>
    <row r="205">
      <c r="A205">
        <f>HYPERLINK("https://stackoverflow.com/q/57825022", "57825022")</f>
        <v/>
      </c>
      <c r="B205" t="n">
        <v>0.41977969348659</v>
      </c>
    </row>
    <row r="206">
      <c r="A206">
        <f>HYPERLINK("https://stackoverflow.com/q/57858132", "57858132")</f>
        <v/>
      </c>
      <c r="B206" t="n">
        <v>0.4865257048092869</v>
      </c>
    </row>
    <row r="207">
      <c r="A207">
        <f>HYPERLINK("https://stackoverflow.com/q/57887686", "57887686")</f>
        <v/>
      </c>
      <c r="B207" t="n">
        <v>0.8234944868532654</v>
      </c>
    </row>
    <row r="208">
      <c r="A208">
        <f>HYPERLINK("https://stackoverflow.com/q/57894957", "57894957")</f>
        <v/>
      </c>
      <c r="B208" t="n">
        <v>0.369355177483722</v>
      </c>
    </row>
    <row r="209">
      <c r="A209">
        <f>HYPERLINK("https://stackoverflow.com/q/57978754", "57978754")</f>
        <v/>
      </c>
      <c r="B209" t="n">
        <v>0.7954658694569009</v>
      </c>
    </row>
    <row r="210">
      <c r="A210">
        <f>HYPERLINK("https://stackoverflow.com/q/58059973", "58059973")</f>
        <v/>
      </c>
      <c r="B210" t="n">
        <v>0.47332493173703</v>
      </c>
    </row>
    <row r="211">
      <c r="A211">
        <f>HYPERLINK("https://stackoverflow.com/q/58094733", "58094733")</f>
        <v/>
      </c>
      <c r="B211" t="n">
        <v>0.4224194608809994</v>
      </c>
    </row>
    <row r="212">
      <c r="A212">
        <f>HYPERLINK("https://stackoverflow.com/q/58205324", "58205324")</f>
        <v/>
      </c>
      <c r="B212" t="n">
        <v>0.4661324786324786</v>
      </c>
    </row>
    <row r="213">
      <c r="A213">
        <f>HYPERLINK("https://stackoverflow.com/q/58296033", "58296033")</f>
        <v/>
      </c>
      <c r="B213" t="n">
        <v>0.4688572182633942</v>
      </c>
    </row>
    <row r="214">
      <c r="A214">
        <f>HYPERLINK("https://stackoverflow.com/q/58307208", "58307208")</f>
        <v/>
      </c>
      <c r="B214" t="n">
        <v>0.35671834625323</v>
      </c>
    </row>
    <row r="215">
      <c r="A215">
        <f>HYPERLINK("https://stackoverflow.com/q/58337924", "58337924")</f>
        <v/>
      </c>
      <c r="B215" t="n">
        <v>0.4124634502923975</v>
      </c>
    </row>
    <row r="216">
      <c r="A216">
        <f>HYPERLINK("https://stackoverflow.com/q/58344741", "58344741")</f>
        <v/>
      </c>
      <c r="B216" t="n">
        <v>0.4358114970546416</v>
      </c>
    </row>
    <row r="217">
      <c r="A217">
        <f>HYPERLINK("https://stackoverflow.com/q/58378119", "58378119")</f>
        <v/>
      </c>
      <c r="B217" t="n">
        <v>0.2735555555555556</v>
      </c>
    </row>
    <row r="218">
      <c r="A218">
        <f>HYPERLINK("https://stackoverflow.com/q/58384037", "58384037")</f>
        <v/>
      </c>
      <c r="B218" t="n">
        <v>0.7466752466752467</v>
      </c>
    </row>
    <row r="219">
      <c r="A219">
        <f>HYPERLINK("https://stackoverflow.com/q/58400948", "58400948")</f>
        <v/>
      </c>
      <c r="B219" t="n">
        <v>0.4192446506831657</v>
      </c>
    </row>
    <row r="220">
      <c r="A220">
        <f>HYPERLINK("https://stackoverflow.com/q/58435535", "58435535")</f>
        <v/>
      </c>
      <c r="B220" t="n">
        <v>0.3306952203600249</v>
      </c>
    </row>
    <row r="221">
      <c r="A221">
        <f>HYPERLINK("https://stackoverflow.com/q/58447864", "58447864")</f>
        <v/>
      </c>
      <c r="B221" t="n">
        <v>0.4508069522036003</v>
      </c>
    </row>
    <row r="222">
      <c r="A222">
        <f>HYPERLINK("https://stackoverflow.com/q/58530732", "58530732")</f>
        <v/>
      </c>
      <c r="B222" t="n">
        <v>0.3892094017094017</v>
      </c>
    </row>
    <row r="223">
      <c r="A223">
        <f>HYPERLINK("https://stackoverflow.com/q/58561304", "58561304")</f>
        <v/>
      </c>
      <c r="B223" t="n">
        <v>0.226116303219107</v>
      </c>
    </row>
    <row r="224">
      <c r="A224">
        <f>HYPERLINK("https://stackoverflow.com/q/58573319", "58573319")</f>
        <v/>
      </c>
      <c r="B224" t="n">
        <v>0.5569179533757189</v>
      </c>
    </row>
    <row r="225">
      <c r="A225">
        <f>HYPERLINK("https://stackoverflow.com/q/58598442", "58598442")</f>
        <v/>
      </c>
      <c r="B225" t="n">
        <v>0.380746395250212</v>
      </c>
    </row>
    <row r="226">
      <c r="A226">
        <f>HYPERLINK("https://stackoverflow.com/q/58609888", "58609888")</f>
        <v/>
      </c>
      <c r="B226" t="n">
        <v>0.4046679815910586</v>
      </c>
    </row>
    <row r="227">
      <c r="A227">
        <f>HYPERLINK("https://stackoverflow.com/q/58701030", "58701030")</f>
        <v/>
      </c>
      <c r="B227" t="n">
        <v>0.3153742866733802</v>
      </c>
    </row>
    <row r="228">
      <c r="A228">
        <f>HYPERLINK("https://stackoverflow.com/q/58703729", "58703729")</f>
        <v/>
      </c>
      <c r="B228" t="n">
        <v>0.4095555555555556</v>
      </c>
    </row>
    <row r="229">
      <c r="A229">
        <f>HYPERLINK("https://stackoverflow.com/q/58703762", "58703762")</f>
        <v/>
      </c>
      <c r="B229" t="n">
        <v>0.3655555555555555</v>
      </c>
    </row>
    <row r="230">
      <c r="A230">
        <f>HYPERLINK("https://stackoverflow.com/q/58711935", "58711935")</f>
        <v/>
      </c>
      <c r="B230" t="n">
        <v>0.7999375780274657</v>
      </c>
    </row>
    <row r="231">
      <c r="A231">
        <f>HYPERLINK("https://stackoverflow.com/q/58712877", "58712877")</f>
        <v/>
      </c>
      <c r="B231" t="n">
        <v>0.4456417624521073</v>
      </c>
    </row>
    <row r="232">
      <c r="A232">
        <f>HYPERLINK("https://stackoverflow.com/q/58739353", "58739353")</f>
        <v/>
      </c>
      <c r="B232" t="n">
        <v>0.6495555555555556</v>
      </c>
    </row>
    <row r="233">
      <c r="A233">
        <f>HYPERLINK("https://stackoverflow.com/q/58819021", "58819021")</f>
        <v/>
      </c>
      <c r="B233" t="n">
        <v>0.3490338164251208</v>
      </c>
    </row>
    <row r="234">
      <c r="A234">
        <f>HYPERLINK("https://stackoverflow.com/q/58861624", "58861624")</f>
        <v/>
      </c>
      <c r="B234" t="n">
        <v>0.5376984126984127</v>
      </c>
    </row>
    <row r="235">
      <c r="A235">
        <f>HYPERLINK("https://stackoverflow.com/q/58867261", "58867261")</f>
        <v/>
      </c>
      <c r="B235" t="n">
        <v>0.3496732026143791</v>
      </c>
    </row>
    <row r="236">
      <c r="A236">
        <f>HYPERLINK("https://stackoverflow.com/q/59046675", "59046675")</f>
        <v/>
      </c>
      <c r="B236" t="n">
        <v>0.611572153065929</v>
      </c>
    </row>
    <row r="237">
      <c r="A237">
        <f>HYPERLINK("https://stackoverflow.com/q/59053329", "59053329")</f>
        <v/>
      </c>
      <c r="B237" t="n">
        <v>0.8309566250742723</v>
      </c>
    </row>
    <row r="238">
      <c r="A238">
        <f>HYPERLINK("https://stackoverflow.com/q/59158534", "59158534")</f>
        <v/>
      </c>
      <c r="B238" t="n">
        <v>0.3592036242250835</v>
      </c>
    </row>
    <row r="239">
      <c r="A239">
        <f>HYPERLINK("https://stackoverflow.com/q/59189512", "59189512")</f>
        <v/>
      </c>
      <c r="B239" t="n">
        <v>0.8084513084513085</v>
      </c>
    </row>
    <row r="240">
      <c r="A240">
        <f>HYPERLINK("https://stackoverflow.com/q/59194640", "59194640")</f>
        <v/>
      </c>
      <c r="B240" t="n">
        <v>0.5368389780154487</v>
      </c>
    </row>
    <row r="241">
      <c r="A241">
        <f>HYPERLINK("https://stackoverflow.com/q/59196780", "59196780")</f>
        <v/>
      </c>
      <c r="B241" t="n">
        <v>0.3638044701720534</v>
      </c>
    </row>
    <row r="242">
      <c r="A242">
        <f>HYPERLINK("https://stackoverflow.com/q/59212486", "59212486")</f>
        <v/>
      </c>
      <c r="B242" t="n">
        <v>0.4731533209186841</v>
      </c>
    </row>
    <row r="243">
      <c r="A243">
        <f>HYPERLINK("https://stackoverflow.com/q/59285415", "59285415")</f>
        <v/>
      </c>
      <c r="B243" t="n">
        <v>0.3380632954936361</v>
      </c>
    </row>
    <row r="244">
      <c r="A244">
        <f>HYPERLINK("https://stackoverflow.com/q/59326669", "59326669")</f>
        <v/>
      </c>
      <c r="B244" t="n">
        <v>0.2763076446920458</v>
      </c>
    </row>
    <row r="245">
      <c r="A245">
        <f>HYPERLINK("https://stackoverflow.com/q/59405701", "59405701")</f>
        <v/>
      </c>
      <c r="B245" t="n">
        <v>0.5404693486590038</v>
      </c>
    </row>
    <row r="246">
      <c r="A246">
        <f>HYPERLINK("https://stackoverflow.com/q/59425853", "59425853")</f>
        <v/>
      </c>
      <c r="B246" t="n">
        <v>0.5735555555555555</v>
      </c>
    </row>
    <row r="247">
      <c r="A247">
        <f>HYPERLINK("https://stackoverflow.com/q/59505728", "59505728")</f>
        <v/>
      </c>
      <c r="B247" t="n">
        <v>0.5823283486091012</v>
      </c>
    </row>
    <row r="248">
      <c r="A248">
        <f>HYPERLINK("https://stackoverflow.com/q/59548023", "59548023")</f>
        <v/>
      </c>
      <c r="B248" t="n">
        <v>0.7799741602067183</v>
      </c>
    </row>
    <row r="249">
      <c r="A249">
        <f>HYPERLINK("https://stackoverflow.com/q/59638262", "59638262")</f>
        <v/>
      </c>
      <c r="B249" t="n">
        <v>0.5021847690387016</v>
      </c>
    </row>
    <row r="250">
      <c r="A250">
        <f>HYPERLINK("https://stackoverflow.com/q/59672640", "59672640")</f>
        <v/>
      </c>
      <c r="B250" t="n">
        <v>0.8466739766081871</v>
      </c>
    </row>
    <row r="251">
      <c r="A251">
        <f>HYPERLINK("https://stackoverflow.com/q/59709217", "59709217")</f>
        <v/>
      </c>
      <c r="B251" t="n">
        <v>0.2804076265614727</v>
      </c>
    </row>
    <row r="252">
      <c r="A252">
        <f>HYPERLINK("https://stackoverflow.com/q/59720097", "59720097")</f>
        <v/>
      </c>
      <c r="B252" t="n">
        <v>0.5609707180104293</v>
      </c>
    </row>
    <row r="253">
      <c r="A253">
        <f>HYPERLINK("https://stackoverflow.com/q/59759473", "59759473")</f>
        <v/>
      </c>
      <c r="B253" t="n">
        <v>0.6654693486590038</v>
      </c>
    </row>
    <row r="254">
      <c r="A254">
        <f>HYPERLINK("https://stackoverflow.com/q/59845710", "59845710")</f>
        <v/>
      </c>
      <c r="B254" t="n">
        <v>0.2981507600689548</v>
      </c>
    </row>
    <row r="255">
      <c r="A255">
        <f>HYPERLINK("https://stackoverflow.com/q/59880170", "59880170")</f>
        <v/>
      </c>
      <c r="B255" t="n">
        <v>0.353546626984127</v>
      </c>
    </row>
    <row r="256">
      <c r="A256">
        <f>HYPERLINK("https://stackoverflow.com/q/60033096", "60033096")</f>
        <v/>
      </c>
      <c r="B256" t="n">
        <v>0.3775555555555556</v>
      </c>
    </row>
    <row r="257">
      <c r="A257">
        <f>HYPERLINK("https://stackoverflow.com/q/60168463", "60168463")</f>
        <v/>
      </c>
      <c r="B257" t="n">
        <v>0.4276143790849674</v>
      </c>
    </row>
    <row r="258">
      <c r="A258">
        <f>HYPERLINK("https://stackoverflow.com/q/60177666", "60177666")</f>
        <v/>
      </c>
      <c r="B258" t="n">
        <v>0.6045013386880856</v>
      </c>
    </row>
    <row r="259">
      <c r="A259">
        <f>HYPERLINK("https://stackoverflow.com/q/60209158", "60209158")</f>
        <v/>
      </c>
      <c r="B259" t="n">
        <v>0.2711805555555556</v>
      </c>
    </row>
    <row r="260">
      <c r="A260">
        <f>HYPERLINK("https://stackoverflow.com/q/60269505", "60269505")</f>
        <v/>
      </c>
      <c r="B260" t="n">
        <v>0.6534854918612882</v>
      </c>
    </row>
    <row r="261">
      <c r="A261">
        <f>HYPERLINK("https://stackoverflow.com/q/60272262", "60272262")</f>
        <v/>
      </c>
      <c r="B261" t="n">
        <v>0.3809993425378041</v>
      </c>
    </row>
    <row r="262">
      <c r="A262">
        <f>HYPERLINK("https://stackoverflow.com/q/60284599", "60284599")</f>
        <v/>
      </c>
      <c r="B262" t="n">
        <v>0.4018288474810214</v>
      </c>
    </row>
    <row r="263">
      <c r="A263">
        <f>HYPERLINK("https://stackoverflow.com/q/60310744", "60310744")</f>
        <v/>
      </c>
      <c r="B263" t="n">
        <v>0.2815170940170941</v>
      </c>
    </row>
    <row r="264">
      <c r="A264">
        <f>HYPERLINK("https://stackoverflow.com/q/60323334", "60323334")</f>
        <v/>
      </c>
      <c r="B264" t="n">
        <v>0.7566045066045066</v>
      </c>
    </row>
    <row r="265">
      <c r="A265">
        <f>HYPERLINK("https://stackoverflow.com/q/60333516", "60333516")</f>
        <v/>
      </c>
      <c r="B265" t="n">
        <v>0.264111705288176</v>
      </c>
    </row>
    <row r="266">
      <c r="A266">
        <f>HYPERLINK("https://stackoverflow.com/q/60532175", "60532175")</f>
        <v/>
      </c>
      <c r="B266" t="n">
        <v>0.584885164494103</v>
      </c>
    </row>
    <row r="267">
      <c r="A267">
        <f>HYPERLINK("https://stackoverflow.com/q/60727567", "60727567")</f>
        <v/>
      </c>
      <c r="B267" t="n">
        <v>0.6385671385671384</v>
      </c>
    </row>
    <row r="268">
      <c r="A268">
        <f>HYPERLINK("https://stackoverflow.com/q/60772816", "60772816")</f>
        <v/>
      </c>
      <c r="B268" t="n">
        <v>0.4723745683526305</v>
      </c>
    </row>
    <row r="269">
      <c r="A269">
        <f>HYPERLINK("https://stackoverflow.com/q/60780585", "60780585")</f>
        <v/>
      </c>
      <c r="B269" t="n">
        <v>0.3095878136200717</v>
      </c>
    </row>
    <row r="270">
      <c r="A270">
        <f>HYPERLINK("https://stackoverflow.com/q/60811100", "60811100")</f>
        <v/>
      </c>
      <c r="B270" t="n">
        <v>0.57422775472568</v>
      </c>
    </row>
    <row r="271">
      <c r="A271">
        <f>HYPERLINK("https://stackoverflow.com/q/60825886", "60825886")</f>
        <v/>
      </c>
      <c r="B271" t="n">
        <v>0.5648839137645107</v>
      </c>
    </row>
    <row r="272">
      <c r="A272">
        <f>HYPERLINK("https://stackoverflow.com/q/60836488", "60836488")</f>
        <v/>
      </c>
      <c r="B272" t="n">
        <v>0.2588265835929388</v>
      </c>
    </row>
    <row r="273">
      <c r="A273">
        <f>HYPERLINK("https://stackoverflow.com/q/60875821", "60875821")</f>
        <v/>
      </c>
      <c r="B273" t="n">
        <v>0.4636273044344793</v>
      </c>
    </row>
    <row r="274">
      <c r="A274">
        <f>HYPERLINK("https://stackoverflow.com/q/60972901", "60972901")</f>
        <v/>
      </c>
      <c r="B274" t="n">
        <v>0.4401709401709402</v>
      </c>
    </row>
    <row r="275">
      <c r="A275">
        <f>HYPERLINK("https://stackoverflow.com/q/61021604", "61021604")</f>
        <v/>
      </c>
      <c r="B275" t="n">
        <v>0.6948867657466384</v>
      </c>
    </row>
    <row r="276">
      <c r="A276">
        <f>HYPERLINK("https://stackoverflow.com/q/61088814", "61088814")</f>
        <v/>
      </c>
      <c r="B276" t="n">
        <v>0.237022737022737</v>
      </c>
    </row>
    <row r="277">
      <c r="A277">
        <f>HYPERLINK("https://stackoverflow.com/q/61217110", "61217110")</f>
        <v/>
      </c>
      <c r="B277" t="n">
        <v>0.5302746566791511</v>
      </c>
    </row>
    <row r="278">
      <c r="A278">
        <f>HYPERLINK("https://stackoverflow.com/q/61331112", "61331112")</f>
        <v/>
      </c>
      <c r="B278" t="n">
        <v>0.8163314176245211</v>
      </c>
    </row>
    <row r="279">
      <c r="A279">
        <f>HYPERLINK("https://stackoverflow.com/q/61377118", "61377118")</f>
        <v/>
      </c>
      <c r="B279" t="n">
        <v>0.5440423976608187</v>
      </c>
    </row>
    <row r="280">
      <c r="A280">
        <f>HYPERLINK("https://stackoverflow.com/q/61378839", "61378839")</f>
        <v/>
      </c>
      <c r="B280" t="n">
        <v>0.4156338334420527</v>
      </c>
    </row>
    <row r="281">
      <c r="A281">
        <f>HYPERLINK("https://stackoverflow.com/q/61405883", "61405883")</f>
        <v/>
      </c>
      <c r="B281" t="n">
        <v>0.3756490134994808</v>
      </c>
    </row>
    <row r="282">
      <c r="A282">
        <f>HYPERLINK("https://stackoverflow.com/q/61659007", "61659007")</f>
        <v/>
      </c>
      <c r="B282" t="n">
        <v>0.61572153065929</v>
      </c>
    </row>
    <row r="283">
      <c r="A283">
        <f>HYPERLINK("https://stackoverflow.com/q/61670491", "61670491")</f>
        <v/>
      </c>
      <c r="B283" t="n">
        <v>0.3980705256154358</v>
      </c>
    </row>
    <row r="284">
      <c r="A284">
        <f>HYPERLINK("https://stackoverflow.com/q/61676962", "61676962")</f>
        <v/>
      </c>
      <c r="B284" t="n">
        <v>0.674811573061026</v>
      </c>
    </row>
    <row r="285">
      <c r="A285">
        <f>HYPERLINK("https://stackoverflow.com/q/61683219", "61683219")</f>
        <v/>
      </c>
      <c r="B285" t="n">
        <v>0.4535965172652618</v>
      </c>
    </row>
    <row r="286">
      <c r="A286">
        <f>HYPERLINK("https://stackoverflow.com/q/61685582", "61685582")</f>
        <v/>
      </c>
      <c r="B286" t="n">
        <v>0.7238482384823849</v>
      </c>
    </row>
    <row r="287">
      <c r="A287">
        <f>HYPERLINK("https://stackoverflow.com/q/61687572", "61687572")</f>
        <v/>
      </c>
      <c r="B287" t="n">
        <v>0.3572340007852376</v>
      </c>
    </row>
    <row r="288">
      <c r="A288">
        <f>HYPERLINK("https://stackoverflow.com/q/61742910", "61742910")</f>
        <v/>
      </c>
      <c r="B288" t="n">
        <v>0.2402883799830365</v>
      </c>
    </row>
    <row r="289">
      <c r="A289">
        <f>HYPERLINK("https://stackoverflow.com/q/61776817", "61776817")</f>
        <v/>
      </c>
      <c r="B289" t="n">
        <v>0.2460618846694797</v>
      </c>
    </row>
    <row r="290">
      <c r="A290">
        <f>HYPERLINK("https://stackoverflow.com/q/61915796", "61915796")</f>
        <v/>
      </c>
      <c r="B290" t="n">
        <v>0.2694495226487914</v>
      </c>
    </row>
    <row r="291">
      <c r="A291">
        <f>HYPERLINK("https://stackoverflow.com/q/61936613", "61936613")</f>
        <v/>
      </c>
      <c r="B291" t="n">
        <v>0.7006724744001223</v>
      </c>
    </row>
    <row r="292">
      <c r="A292">
        <f>HYPERLINK("https://stackoverflow.com/q/62075536", "62075536")</f>
        <v/>
      </c>
      <c r="B292" t="n">
        <v>0.4881213450292397</v>
      </c>
    </row>
    <row r="293">
      <c r="A293">
        <f>HYPERLINK("https://stackoverflow.com/q/62077982", "62077982")</f>
        <v/>
      </c>
      <c r="B293" t="n">
        <v>0.6975555555555556</v>
      </c>
    </row>
    <row r="294">
      <c r="A294">
        <f>HYPERLINK("https://stackoverflow.com/q/62087465", "62087465")</f>
        <v/>
      </c>
      <c r="B294" t="n">
        <v>0.5954916577919773</v>
      </c>
    </row>
    <row r="295">
      <c r="A295">
        <f>HYPERLINK("https://stackoverflow.com/q/62103461", "62103461")</f>
        <v/>
      </c>
      <c r="B295" t="n">
        <v>0.3579945799457995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