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HYPERLINK("https://stackoverflow.com/a/6645196", "6645196")</f>
        <v/>
      </c>
      <c r="B2" t="n">
        <v>0.2763713080168776</v>
      </c>
    </row>
    <row r="3">
      <c r="A3">
        <f>HYPERLINK("https://stackoverflow.com/a/7048854", "7048854")</f>
        <v/>
      </c>
      <c r="B3" t="n">
        <v>0.4147727272727273</v>
      </c>
    </row>
    <row r="4">
      <c r="A4">
        <f>HYPERLINK("https://stackoverflow.com/a/9168994", "9168994")</f>
        <v/>
      </c>
      <c r="B4" t="n">
        <v>0.5437158469945355</v>
      </c>
    </row>
    <row r="5">
      <c r="A5">
        <f>HYPERLINK("https://stackoverflow.com/a/9588748", "9588748")</f>
        <v/>
      </c>
      <c r="B5" t="n">
        <v>0.4532520325203252</v>
      </c>
    </row>
    <row r="6">
      <c r="A6">
        <f>HYPERLINK("https://stackoverflow.com/a/10476572", "10476572")</f>
        <v/>
      </c>
      <c r="B6" t="n">
        <v>0.4921383647798743</v>
      </c>
    </row>
    <row r="7">
      <c r="A7">
        <f>HYPERLINK("https://stackoverflow.com/a/15224492", "15224492")</f>
        <v/>
      </c>
      <c r="B7" t="n">
        <v>0.2956989247311828</v>
      </c>
    </row>
    <row r="8">
      <c r="A8">
        <f>HYPERLINK("https://stackoverflow.com/a/16942433", "16942433")</f>
        <v/>
      </c>
      <c r="B8" t="n">
        <v>0.1911764705882353</v>
      </c>
    </row>
    <row r="9">
      <c r="A9">
        <f>HYPERLINK("https://stackoverflow.com/a/18440385", "18440385")</f>
        <v/>
      </c>
      <c r="B9" t="n">
        <v>0.5898100172711572</v>
      </c>
    </row>
    <row r="10">
      <c r="A10">
        <f>HYPERLINK("https://stackoverflow.com/a/18557198", "18557198")</f>
        <v/>
      </c>
      <c r="B10" t="n">
        <v>0.3414239482200647</v>
      </c>
    </row>
    <row r="11">
      <c r="A11">
        <f>HYPERLINK("https://stackoverflow.com/a/20693110", "20693110")</f>
        <v/>
      </c>
      <c r="B11" t="n">
        <v>0.542212518195051</v>
      </c>
    </row>
    <row r="12">
      <c r="A12">
        <f>HYPERLINK("https://stackoverflow.com/a/21422363", "21422363")</f>
        <v/>
      </c>
      <c r="B12" t="n">
        <v>0.2670454545454545</v>
      </c>
    </row>
    <row r="13">
      <c r="A13">
        <f>HYPERLINK("https://stackoverflow.com/a/26235358", "26235358")</f>
        <v/>
      </c>
      <c r="B13" t="n">
        <v>0.3173515981735159</v>
      </c>
    </row>
    <row r="14">
      <c r="A14">
        <f>HYPERLINK("https://stackoverflow.com/a/28991453", "28991453")</f>
        <v/>
      </c>
      <c r="B14" t="n">
        <v>0.3784313725490196</v>
      </c>
    </row>
    <row r="15">
      <c r="A15">
        <f>HYPERLINK("https://stackoverflow.com/a/29308113", "29308113")</f>
        <v/>
      </c>
      <c r="B15" t="n">
        <v>0.30175983436853</v>
      </c>
    </row>
    <row r="16">
      <c r="A16">
        <f>HYPERLINK("https://stackoverflow.com/a/29800320", "29800320")</f>
        <v/>
      </c>
      <c r="B16" t="n">
        <v>0.2845911949685535</v>
      </c>
    </row>
    <row r="17">
      <c r="A17">
        <f>HYPERLINK("https://stackoverflow.com/a/30487441", "30487441")</f>
        <v/>
      </c>
      <c r="B17" t="n">
        <v>0.2852564102564102</v>
      </c>
    </row>
    <row r="18">
      <c r="A18">
        <f>HYPERLINK("https://stackoverflow.com/a/31052944", "31052944")</f>
        <v/>
      </c>
      <c r="B18" t="n">
        <v>0.4047619047619047</v>
      </c>
    </row>
    <row r="19">
      <c r="A19">
        <f>HYPERLINK("https://stackoverflow.com/a/31101619", "31101619")</f>
        <v/>
      </c>
      <c r="B19" t="n">
        <v>0.2916666666666666</v>
      </c>
    </row>
    <row r="20">
      <c r="A20">
        <f>HYPERLINK("https://stackoverflow.com/a/31794085", "31794085")</f>
        <v/>
      </c>
      <c r="B20" t="n">
        <v>0.3731884057971014</v>
      </c>
    </row>
    <row r="21">
      <c r="A21">
        <f>HYPERLINK("https://stackoverflow.com/a/32571070", "32571070")</f>
        <v/>
      </c>
      <c r="B21" t="n">
        <v>0.45850622406639</v>
      </c>
    </row>
    <row r="22">
      <c r="A22">
        <f>HYPERLINK("https://stackoverflow.com/a/32772409", "32772409")</f>
        <v/>
      </c>
      <c r="B22" t="n">
        <v>0.2107843137254902</v>
      </c>
    </row>
    <row r="23">
      <c r="A23">
        <f>HYPERLINK("https://stackoverflow.com/a/32833023", "32833023")</f>
        <v/>
      </c>
      <c r="B23" t="n">
        <v>0.4224806201550387</v>
      </c>
    </row>
    <row r="24">
      <c r="A24">
        <f>HYPERLINK("https://stackoverflow.com/a/34164510", "34164510")</f>
        <v/>
      </c>
      <c r="B24" t="n">
        <v>0.2575757575757576</v>
      </c>
    </row>
    <row r="25">
      <c r="A25">
        <f>HYPERLINK("https://stackoverflow.com/a/34292278", "34292278")</f>
        <v/>
      </c>
      <c r="B25" t="n">
        <v>0.1911764705882353</v>
      </c>
    </row>
    <row r="26">
      <c r="A26">
        <f>HYPERLINK("https://stackoverflow.com/a/34341952", "34341952")</f>
        <v/>
      </c>
      <c r="B26" t="n">
        <v>0.503921568627451</v>
      </c>
    </row>
    <row r="27">
      <c r="A27">
        <f>HYPERLINK("https://stackoverflow.com/a/34679862", "34679862")</f>
        <v/>
      </c>
      <c r="B27" t="n">
        <v>0.4147286821705426</v>
      </c>
    </row>
    <row r="28">
      <c r="A28">
        <f>HYPERLINK("https://stackoverflow.com/a/34814468", "34814468")</f>
        <v/>
      </c>
      <c r="B28" t="n">
        <v>0.4171974522292993</v>
      </c>
    </row>
    <row r="29">
      <c r="A29">
        <f>HYPERLINK("https://stackoverflow.com/a/35776176", "35776176")</f>
        <v/>
      </c>
      <c r="B29" t="n">
        <v>0.2311827956989248</v>
      </c>
    </row>
    <row r="30">
      <c r="A30">
        <f>HYPERLINK("https://stackoverflow.com/a/36693712", "36693712")</f>
        <v/>
      </c>
      <c r="B30" t="n">
        <v>0.4798177083333334</v>
      </c>
    </row>
    <row r="31">
      <c r="A31">
        <f>HYPERLINK("https://stackoverflow.com/a/36813793", "36813793")</f>
        <v/>
      </c>
      <c r="B31" t="n">
        <v>0.2567567567567567</v>
      </c>
    </row>
    <row r="32">
      <c r="A32">
        <f>HYPERLINK("https://stackoverflow.com/a/37707699", "37707699")</f>
        <v/>
      </c>
      <c r="B32" t="n">
        <v>0.3682170542635659</v>
      </c>
    </row>
    <row r="33">
      <c r="A33">
        <f>HYPERLINK("https://stackoverflow.com/a/38168927", "38168927")</f>
        <v/>
      </c>
      <c r="B33" t="n">
        <v>0.2427536231884058</v>
      </c>
    </row>
    <row r="34">
      <c r="A34">
        <f>HYPERLINK("https://stackoverflow.com/a/39488461", "39488461")</f>
        <v/>
      </c>
      <c r="B34" t="n">
        <v>0.2286821705426356</v>
      </c>
    </row>
    <row r="35">
      <c r="A35">
        <f>HYPERLINK("https://stackoverflow.com/a/40777490", "40777490")</f>
        <v/>
      </c>
      <c r="B35" t="n">
        <v>0.2837837837837838</v>
      </c>
    </row>
    <row r="36">
      <c r="A36">
        <f>HYPERLINK("https://stackoverflow.com/a/40934677", "40934677")</f>
        <v/>
      </c>
      <c r="B36" t="n">
        <v>0.2369791666666667</v>
      </c>
    </row>
    <row r="37">
      <c r="A37">
        <f>HYPERLINK("https://stackoverflow.com/a/40942931", "40942931")</f>
        <v/>
      </c>
      <c r="B37" t="n">
        <v>0.2387387387387387</v>
      </c>
    </row>
    <row r="38">
      <c r="A38">
        <f>HYPERLINK("https://stackoverflow.com/a/41233968", "41233968")</f>
        <v/>
      </c>
      <c r="B38" t="n">
        <v>0.4938725490196079</v>
      </c>
    </row>
    <row r="39">
      <c r="A39">
        <f>HYPERLINK("https://stackoverflow.com/a/41645111", "41645111")</f>
        <v/>
      </c>
      <c r="B39" t="n">
        <v>0.5129107981220659</v>
      </c>
    </row>
    <row r="40">
      <c r="A40">
        <f>HYPERLINK("https://stackoverflow.com/a/41803929", "41803929")</f>
        <v/>
      </c>
      <c r="B40" t="n">
        <v>0.5028985507246377</v>
      </c>
    </row>
    <row r="41">
      <c r="A41">
        <f>HYPERLINK("https://stackoverflow.com/a/41860322", "41860322")</f>
        <v/>
      </c>
      <c r="B41" t="n">
        <v>0.5589430894308943</v>
      </c>
    </row>
    <row r="42">
      <c r="A42">
        <f>HYPERLINK("https://stackoverflow.com/a/41867303", "41867303")</f>
        <v/>
      </c>
      <c r="B42" t="n">
        <v>0.3421052631578948</v>
      </c>
    </row>
    <row r="43">
      <c r="A43">
        <f>HYPERLINK("https://stackoverflow.com/a/41904477", "41904477")</f>
        <v/>
      </c>
      <c r="B43" t="n">
        <v>0.4641873278236915</v>
      </c>
    </row>
    <row r="44">
      <c r="A44">
        <f>HYPERLINK("https://stackoverflow.com/a/41984603", "41984603")</f>
        <v/>
      </c>
      <c r="B44" t="n">
        <v>0.334319526627219</v>
      </c>
    </row>
    <row r="45">
      <c r="A45">
        <f>HYPERLINK("https://stackoverflow.com/a/42010994", "42010994")</f>
        <v/>
      </c>
      <c r="B45" t="n">
        <v>0.4484536082474227</v>
      </c>
    </row>
    <row r="46">
      <c r="A46">
        <f>HYPERLINK("https://stackoverflow.com/a/42227249", "42227249")</f>
        <v/>
      </c>
      <c r="B46" t="n">
        <v>0.6223021582733813</v>
      </c>
    </row>
    <row r="47">
      <c r="A47">
        <f>HYPERLINK("https://stackoverflow.com/a/42295539", "42295539")</f>
        <v/>
      </c>
      <c r="B47" t="n">
        <v>0.2838541666666667</v>
      </c>
    </row>
    <row r="48">
      <c r="A48">
        <f>HYPERLINK("https://stackoverflow.com/a/42647054", "42647054")</f>
        <v/>
      </c>
      <c r="B48" t="n">
        <v>0.3319892473118279</v>
      </c>
    </row>
    <row r="49">
      <c r="A49">
        <f>HYPERLINK("https://stackoverflow.com/a/42705379", "42705379")</f>
        <v/>
      </c>
      <c r="B49" t="n">
        <v>0.5598958333333333</v>
      </c>
    </row>
    <row r="50">
      <c r="A50">
        <f>HYPERLINK("https://stackoverflow.com/a/42938295", "42938295")</f>
        <v/>
      </c>
      <c r="B50" t="n">
        <v>0.3208955223880596</v>
      </c>
    </row>
    <row r="51">
      <c r="A51">
        <f>HYPERLINK("https://stackoverflow.com/a/42955004", "42955004")</f>
        <v/>
      </c>
      <c r="B51" t="n">
        <v>0.3561151079136691</v>
      </c>
    </row>
    <row r="52">
      <c r="A52">
        <f>HYPERLINK("https://stackoverflow.com/a/42996482", "42996482")</f>
        <v/>
      </c>
      <c r="B52" t="n">
        <v>0.3077557755775577</v>
      </c>
    </row>
    <row r="53">
      <c r="A53">
        <f>HYPERLINK("https://stackoverflow.com/a/43033640", "43033640")</f>
        <v/>
      </c>
      <c r="B53" t="n">
        <v>0.3992248062015504</v>
      </c>
    </row>
    <row r="54">
      <c r="A54">
        <f>HYPERLINK("https://stackoverflow.com/a/43097927", "43097927")</f>
        <v/>
      </c>
      <c r="B54" t="n">
        <v>0.4511494252873562</v>
      </c>
    </row>
    <row r="55">
      <c r="A55">
        <f>HYPERLINK("https://stackoverflow.com/a/43213661", "43213661")</f>
        <v/>
      </c>
      <c r="B55" t="n">
        <v>0.4281609195402298</v>
      </c>
    </row>
    <row r="56">
      <c r="A56">
        <f>HYPERLINK("https://stackoverflow.com/a/43860901", "43860901")</f>
        <v/>
      </c>
      <c r="B56" t="n">
        <v>0.3121212121212121</v>
      </c>
    </row>
    <row r="57">
      <c r="A57">
        <f>HYPERLINK("https://stackoverflow.com/a/43924709", "43924709")</f>
        <v/>
      </c>
      <c r="B57" t="n">
        <v>0.3764880952380952</v>
      </c>
    </row>
    <row r="58">
      <c r="A58">
        <f>HYPERLINK("https://stackoverflow.com/a/44076048", "44076048")</f>
        <v/>
      </c>
      <c r="B58" t="n">
        <v>0.5130208333333333</v>
      </c>
    </row>
    <row r="59">
      <c r="A59">
        <f>HYPERLINK("https://stackoverflow.com/a/44165995", "44165995")</f>
        <v/>
      </c>
      <c r="B59" t="n">
        <v>0.5988274706867671</v>
      </c>
    </row>
    <row r="60">
      <c r="A60">
        <f>HYPERLINK("https://stackoverflow.com/a/44272066", "44272066")</f>
        <v/>
      </c>
      <c r="B60" t="n">
        <v>0.5379746835443038</v>
      </c>
    </row>
    <row r="61">
      <c r="A61">
        <f>HYPERLINK("https://stackoverflow.com/a/44285870", "44285870")</f>
        <v/>
      </c>
      <c r="B61" t="n">
        <v>0.2054263565891473</v>
      </c>
    </row>
    <row r="62">
      <c r="A62">
        <f>HYPERLINK("https://stackoverflow.com/a/44421727", "44421727")</f>
        <v/>
      </c>
      <c r="B62" t="n">
        <v>0.3255208333333333</v>
      </c>
    </row>
    <row r="63">
      <c r="A63">
        <f>HYPERLINK("https://stackoverflow.com/a/44446144", "44446144")</f>
        <v/>
      </c>
      <c r="B63" t="n">
        <v>0.4817708333333332</v>
      </c>
    </row>
    <row r="64">
      <c r="A64">
        <f>HYPERLINK("https://stackoverflow.com/a/44889483", "44889483")</f>
        <v/>
      </c>
      <c r="B64" t="n">
        <v>0.6577909270216963</v>
      </c>
    </row>
    <row r="65">
      <c r="A65">
        <f>HYPERLINK("https://stackoverflow.com/a/45045407", "45045407")</f>
        <v/>
      </c>
      <c r="B65" t="n">
        <v>0.3369565217391304</v>
      </c>
    </row>
    <row r="66">
      <c r="A66">
        <f>HYPERLINK("https://stackoverflow.com/a/45045520", "45045520")</f>
        <v/>
      </c>
      <c r="B66" t="n">
        <v>0.2477477477477477</v>
      </c>
    </row>
    <row r="67">
      <c r="A67">
        <f>HYPERLINK("https://stackoverflow.com/a/45091910", "45091910")</f>
        <v/>
      </c>
      <c r="B67" t="n">
        <v>0.2980769230769231</v>
      </c>
    </row>
    <row r="68">
      <c r="A68">
        <f>HYPERLINK("https://stackoverflow.com/a/45177765", "45177765")</f>
        <v/>
      </c>
      <c r="B68" t="n">
        <v>0.4868766404199475</v>
      </c>
    </row>
    <row r="69">
      <c r="A69">
        <f>HYPERLINK("https://stackoverflow.com/a/45197195", "45197195")</f>
        <v/>
      </c>
      <c r="B69" t="n">
        <v>0.4324894514767933</v>
      </c>
    </row>
    <row r="70">
      <c r="A70">
        <f>HYPERLINK("https://stackoverflow.com/a/45224565", "45224565")</f>
        <v/>
      </c>
      <c r="B70" t="n">
        <v>0.3126721763085399</v>
      </c>
    </row>
    <row r="71">
      <c r="A71">
        <f>HYPERLINK("https://stackoverflow.com/a/45288895", "45288895")</f>
        <v/>
      </c>
      <c r="B71" t="n">
        <v>0.4262820512820511</v>
      </c>
    </row>
    <row r="72">
      <c r="A72">
        <f>HYPERLINK("https://stackoverflow.com/a/45336337", "45336337")</f>
        <v/>
      </c>
      <c r="B72" t="n">
        <v>0.4829545454545454</v>
      </c>
    </row>
    <row r="73">
      <c r="A73">
        <f>HYPERLINK("https://stackoverflow.com/a/45363366", "45363366")</f>
        <v/>
      </c>
      <c r="B73" t="n">
        <v>0.2208333333333333</v>
      </c>
    </row>
    <row r="74">
      <c r="A74">
        <f>HYPERLINK("https://stackoverflow.com/a/45494320", "45494320")</f>
        <v/>
      </c>
      <c r="B74" t="n">
        <v>0.5776515151515151</v>
      </c>
    </row>
    <row r="75">
      <c r="A75">
        <f>HYPERLINK("https://stackoverflow.com/a/45513359", "45513359")</f>
        <v/>
      </c>
      <c r="B75" t="n">
        <v>0.2630208333333334</v>
      </c>
    </row>
    <row r="76">
      <c r="A76">
        <f>HYPERLINK("https://stackoverflow.com/a/45555483", "45555483")</f>
        <v/>
      </c>
      <c r="B76" t="n">
        <v>0.3205128205128205</v>
      </c>
    </row>
    <row r="77">
      <c r="A77">
        <f>HYPERLINK("https://stackoverflow.com/a/45709701", "45709701")</f>
        <v/>
      </c>
      <c r="B77" t="n">
        <v>0.5920810313075506</v>
      </c>
    </row>
    <row r="78">
      <c r="A78">
        <f>HYPERLINK("https://stackoverflow.com/a/45722513", "45722513")</f>
        <v/>
      </c>
      <c r="B78" t="n">
        <v>0.6077694235588973</v>
      </c>
    </row>
    <row r="79">
      <c r="A79">
        <f>HYPERLINK("https://stackoverflow.com/a/45748997", "45748997")</f>
        <v/>
      </c>
      <c r="B79" t="n">
        <v>0.5573248407643313</v>
      </c>
    </row>
    <row r="80">
      <c r="A80">
        <f>HYPERLINK("https://stackoverflow.com/a/45766911", "45766911")</f>
        <v/>
      </c>
      <c r="B80" t="n">
        <v>0.4695121951219512</v>
      </c>
    </row>
    <row r="81">
      <c r="A81">
        <f>HYPERLINK("https://stackoverflow.com/a/45875383", "45875383")</f>
        <v/>
      </c>
      <c r="B81" t="n">
        <v>0.3286163522012578</v>
      </c>
    </row>
    <row r="82">
      <c r="A82">
        <f>HYPERLINK("https://stackoverflow.com/a/45954124", "45954124")</f>
        <v/>
      </c>
      <c r="B82" t="n">
        <v>0.5338680926916221</v>
      </c>
    </row>
    <row r="83">
      <c r="A83">
        <f>HYPERLINK("https://stackoverflow.com/a/45963371", "45963371")</f>
        <v/>
      </c>
      <c r="B83" t="n">
        <v>0.3922764227642276</v>
      </c>
    </row>
    <row r="84">
      <c r="A84">
        <f>HYPERLINK("https://stackoverflow.com/a/45980951", "45980951")</f>
        <v/>
      </c>
      <c r="B84" t="n">
        <v>0.3871391076115486</v>
      </c>
    </row>
    <row r="85">
      <c r="A85">
        <f>HYPERLINK("https://stackoverflow.com/a/45996851", "45996851")</f>
        <v/>
      </c>
      <c r="B85" t="n">
        <v>0.4828178694158076</v>
      </c>
    </row>
    <row r="86">
      <c r="A86">
        <f>HYPERLINK("https://stackoverflow.com/a/46001148", "46001148")</f>
        <v/>
      </c>
      <c r="B86" t="n">
        <v>0.2833333333333333</v>
      </c>
    </row>
    <row r="87">
      <c r="A87">
        <f>HYPERLINK("https://stackoverflow.com/a/46057517", "46057517")</f>
        <v/>
      </c>
      <c r="B87" t="n">
        <v>0.4316666666666666</v>
      </c>
    </row>
    <row r="88">
      <c r="A88">
        <f>HYPERLINK("https://stackoverflow.com/a/46065546", "46065546")</f>
        <v/>
      </c>
      <c r="B88" t="n">
        <v>0.2621951219512195</v>
      </c>
    </row>
    <row r="89">
      <c r="A89">
        <f>HYPERLINK("https://stackoverflow.com/a/46067509", "46067509")</f>
        <v/>
      </c>
      <c r="B89" t="n">
        <v>0.5859374999999998</v>
      </c>
    </row>
    <row r="90">
      <c r="A90">
        <f>HYPERLINK("https://stackoverflow.com/a/46227182", "46227182")</f>
        <v/>
      </c>
      <c r="B90" t="n">
        <v>0.4724517906336088</v>
      </c>
    </row>
    <row r="91">
      <c r="A91">
        <f>HYPERLINK("https://stackoverflow.com/a/46275169", "46275169")</f>
        <v/>
      </c>
      <c r="B91" t="n">
        <v>0.3318452380952381</v>
      </c>
    </row>
    <row r="92">
      <c r="A92">
        <f>HYPERLINK("https://stackoverflow.com/a/46321865", "46321865")</f>
        <v/>
      </c>
      <c r="B92" t="n">
        <v>0.3</v>
      </c>
    </row>
    <row r="93">
      <c r="A93">
        <f>HYPERLINK("https://stackoverflow.com/a/46776955", "46776955")</f>
        <v/>
      </c>
      <c r="B93" t="n">
        <v>0.2889908256880734</v>
      </c>
    </row>
    <row r="94">
      <c r="A94">
        <f>HYPERLINK("https://stackoverflow.com/a/46801400", "46801400")</f>
        <v/>
      </c>
      <c r="B94" t="n">
        <v>0.760458839406208</v>
      </c>
    </row>
    <row r="95">
      <c r="A95">
        <f>HYPERLINK("https://stackoverflow.com/a/46921029", "46921029")</f>
        <v/>
      </c>
      <c r="B95" t="n">
        <v>0.3108974358974358</v>
      </c>
    </row>
    <row r="96">
      <c r="A96">
        <f>HYPERLINK("https://stackoverflow.com/a/47025667", "47025667")</f>
        <v/>
      </c>
      <c r="B96" t="n">
        <v>0.4921875</v>
      </c>
    </row>
    <row r="97">
      <c r="A97">
        <f>HYPERLINK("https://stackoverflow.com/a/47305630", "47305630")</f>
        <v/>
      </c>
      <c r="B97" t="n">
        <v>0.4905913978494624</v>
      </c>
    </row>
    <row r="98">
      <c r="A98">
        <f>HYPERLINK("https://stackoverflow.com/a/47317006", "47317006")</f>
        <v/>
      </c>
      <c r="B98" t="n">
        <v>0.4047619047619047</v>
      </c>
    </row>
    <row r="99">
      <c r="A99">
        <f>HYPERLINK("https://stackoverflow.com/a/47442099", "47442099")</f>
        <v/>
      </c>
      <c r="B99" t="n">
        <v>0.2860696517412936</v>
      </c>
    </row>
    <row r="100">
      <c r="A100">
        <f>HYPERLINK("https://stackoverflow.com/a/47451392", "47451392")</f>
        <v/>
      </c>
      <c r="B100" t="n">
        <v>0.5119904076738609</v>
      </c>
    </row>
    <row r="101">
      <c r="A101">
        <f>HYPERLINK("https://stackoverflow.com/a/47820165", "47820165")</f>
        <v/>
      </c>
      <c r="B101" t="n">
        <v>0.5468750000000001</v>
      </c>
    </row>
    <row r="102">
      <c r="A102">
        <f>HYPERLINK("https://stackoverflow.com/a/47830107", "47830107")</f>
        <v/>
      </c>
      <c r="B102" t="n">
        <v>0.5796019900497512</v>
      </c>
    </row>
    <row r="103">
      <c r="A103">
        <f>HYPERLINK("https://stackoverflow.com/a/47910518", "47910518")</f>
        <v/>
      </c>
      <c r="B103" t="n">
        <v>0.4939393939393938</v>
      </c>
    </row>
    <row r="104">
      <c r="A104">
        <f>HYPERLINK("https://stackoverflow.com/a/48439868", "48439868")</f>
        <v/>
      </c>
      <c r="B104" t="n">
        <v>0.4853479853479853</v>
      </c>
    </row>
    <row r="105">
      <c r="A105">
        <f>HYPERLINK("https://stackoverflow.com/a/48482803", "48482803")</f>
        <v/>
      </c>
      <c r="B105" t="n">
        <v>0.449874686716792</v>
      </c>
    </row>
    <row r="106">
      <c r="A106">
        <f>HYPERLINK("https://stackoverflow.com/a/48528931", "48528931")</f>
        <v/>
      </c>
      <c r="B106" t="n">
        <v>0.2333333333333333</v>
      </c>
    </row>
    <row r="107">
      <c r="A107">
        <f>HYPERLINK("https://stackoverflow.com/a/48591858", "48591858")</f>
        <v/>
      </c>
      <c r="B107" t="n">
        <v>0.390295358649789</v>
      </c>
    </row>
    <row r="108">
      <c r="A108">
        <f>HYPERLINK("https://stackoverflow.com/a/48602318", "48602318")</f>
        <v/>
      </c>
      <c r="B108" t="n">
        <v>0.4939393939393938</v>
      </c>
    </row>
    <row r="109">
      <c r="A109">
        <f>HYPERLINK("https://stackoverflow.com/a/48805877", "48805877")</f>
        <v/>
      </c>
      <c r="B109" t="n">
        <v>0.4553805774278215</v>
      </c>
    </row>
    <row r="110">
      <c r="A110">
        <f>HYPERLINK("https://stackoverflow.com/a/48875608", "48875608")</f>
        <v/>
      </c>
      <c r="B110" t="n">
        <v>0.3583333333333333</v>
      </c>
    </row>
    <row r="111">
      <c r="A111">
        <f>HYPERLINK("https://stackoverflow.com/a/48981236", "48981236")</f>
        <v/>
      </c>
      <c r="B111" t="n">
        <v>0.3844696969696969</v>
      </c>
    </row>
    <row r="112">
      <c r="A112">
        <f>HYPERLINK("https://stackoverflow.com/a/49020892", "49020892")</f>
        <v/>
      </c>
      <c r="B112" t="n">
        <v>0.3884408602150538</v>
      </c>
    </row>
    <row r="113">
      <c r="A113">
        <f>HYPERLINK("https://stackoverflow.com/a/49042255", "49042255")</f>
        <v/>
      </c>
      <c r="B113" t="n">
        <v>0.3254716981132075</v>
      </c>
    </row>
    <row r="114">
      <c r="A114">
        <f>HYPERLINK("https://stackoverflow.com/a/49242888", "49242888")</f>
        <v/>
      </c>
      <c r="B114" t="n">
        <v>0.4741379310344827</v>
      </c>
    </row>
    <row r="115">
      <c r="A115">
        <f>HYPERLINK("https://stackoverflow.com/a/49301986", "49301986")</f>
        <v/>
      </c>
      <c r="B115" t="n">
        <v>0.3538812785388127</v>
      </c>
    </row>
    <row r="116">
      <c r="A116">
        <f>HYPERLINK("https://stackoverflow.com/a/49424033", "49424033")</f>
        <v/>
      </c>
      <c r="B116" t="n">
        <v>0.3828124999999999</v>
      </c>
    </row>
    <row r="117">
      <c r="A117">
        <f>HYPERLINK("https://stackoverflow.com/a/49447462", "49447462")</f>
        <v/>
      </c>
      <c r="B117" t="n">
        <v>0.3442028985507246</v>
      </c>
    </row>
    <row r="118">
      <c r="A118">
        <f>HYPERLINK("https://stackoverflow.com/a/49506812", "49506812")</f>
        <v/>
      </c>
      <c r="B118" t="n">
        <v>0.3859404096834265</v>
      </c>
    </row>
    <row r="119">
      <c r="A119">
        <f>HYPERLINK("https://stackoverflow.com/a/49528679", "49528679")</f>
        <v/>
      </c>
      <c r="B119" t="n">
        <v>0.3845528455284553</v>
      </c>
    </row>
    <row r="120">
      <c r="A120">
        <f>HYPERLINK("https://stackoverflow.com/a/49738995", "49738995")</f>
        <v/>
      </c>
      <c r="B120" t="n">
        <v>0.4463986599664992</v>
      </c>
    </row>
    <row r="121">
      <c r="A121">
        <f>HYPERLINK("https://stackoverflow.com/a/49809115", "49809115")</f>
        <v/>
      </c>
      <c r="B121" t="n">
        <v>0.4529652351738241</v>
      </c>
    </row>
    <row r="122">
      <c r="A122">
        <f>HYPERLINK("https://stackoverflow.com/a/49897894", "49897894")</f>
        <v/>
      </c>
      <c r="B122" t="n">
        <v>0.573394495412844</v>
      </c>
    </row>
    <row r="123">
      <c r="A123">
        <f>HYPERLINK("https://stackoverflow.com/a/49933936", "49933936")</f>
        <v/>
      </c>
      <c r="B123" t="n">
        <v>0.2607843137254902</v>
      </c>
    </row>
    <row r="124">
      <c r="A124">
        <f>HYPERLINK("https://stackoverflow.com/a/49944261", "49944261")</f>
        <v/>
      </c>
      <c r="B124" t="n">
        <v>0.3880208333333332</v>
      </c>
    </row>
    <row r="125">
      <c r="A125">
        <f>HYPERLINK("https://stackoverflow.com/a/49957580", "49957580")</f>
        <v/>
      </c>
      <c r="B125" t="n">
        <v>0.2942708333333333</v>
      </c>
    </row>
    <row r="126">
      <c r="A126">
        <f>HYPERLINK("https://stackoverflow.com/a/49958989", "49958989")</f>
        <v/>
      </c>
      <c r="B126" t="n">
        <v>0.3027210884353741</v>
      </c>
    </row>
    <row r="127">
      <c r="A127">
        <f>HYPERLINK("https://stackoverflow.com/a/49988947", "49988947")</f>
        <v/>
      </c>
      <c r="B127" t="n">
        <v>0.2860696517412934</v>
      </c>
    </row>
    <row r="128">
      <c r="A128">
        <f>HYPERLINK("https://stackoverflow.com/a/50013399", "50013399")</f>
        <v/>
      </c>
      <c r="B128" t="n">
        <v>0.7146341463414634</v>
      </c>
    </row>
    <row r="129">
      <c r="A129">
        <f>HYPERLINK("https://stackoverflow.com/a/50128461", "50128461")</f>
        <v/>
      </c>
      <c r="B129" t="n">
        <v>0.3007246376811594</v>
      </c>
    </row>
    <row r="130">
      <c r="A130">
        <f>HYPERLINK("https://stackoverflow.com/a/50326508", "50326508")</f>
        <v/>
      </c>
      <c r="B130" t="n">
        <v>0.3239795918367347</v>
      </c>
    </row>
    <row r="131">
      <c r="A131">
        <f>HYPERLINK("https://stackoverflow.com/a/50454105", "50454105")</f>
        <v/>
      </c>
      <c r="B131" t="n">
        <v>0.4883333333333333</v>
      </c>
    </row>
    <row r="132">
      <c r="A132">
        <f>HYPERLINK("https://stackoverflow.com/a/50479987", "50479987")</f>
        <v/>
      </c>
      <c r="B132" t="n">
        <v>0.2889908256880734</v>
      </c>
    </row>
    <row r="133">
      <c r="A133">
        <f>HYPERLINK("https://stackoverflow.com/a/50529981", "50529981")</f>
        <v/>
      </c>
      <c r="B133" t="n">
        <v>0.5016666666666667</v>
      </c>
    </row>
    <row r="134">
      <c r="A134">
        <f>HYPERLINK("https://stackoverflow.com/a/50582355", "50582355")</f>
        <v/>
      </c>
      <c r="B134" t="n">
        <v>0.4823943661971831</v>
      </c>
    </row>
    <row r="135">
      <c r="A135">
        <f>HYPERLINK("https://stackoverflow.com/a/50627461", "50627461")</f>
        <v/>
      </c>
      <c r="B135" t="n">
        <v>0.3431372549019607</v>
      </c>
    </row>
    <row r="136">
      <c r="A136">
        <f>HYPERLINK("https://stackoverflow.com/a/50632954", "50632954")</f>
        <v/>
      </c>
      <c r="B136" t="n">
        <v>0.7104519774011299</v>
      </c>
    </row>
    <row r="137">
      <c r="A137">
        <f>HYPERLINK("https://stackoverflow.com/a/50699695", "50699695")</f>
        <v/>
      </c>
      <c r="B137" t="n">
        <v>0.2818181818181819</v>
      </c>
    </row>
    <row r="138">
      <c r="A138">
        <f>HYPERLINK("https://stackoverflow.com/a/50764255", "50764255")</f>
        <v/>
      </c>
      <c r="B138" t="n">
        <v>0.4119047619047619</v>
      </c>
    </row>
    <row r="139">
      <c r="A139">
        <f>HYPERLINK("https://stackoverflow.com/a/50877919", "50877919")</f>
        <v/>
      </c>
      <c r="B139" t="n">
        <v>0.5136054421768707</v>
      </c>
    </row>
    <row r="140">
      <c r="A140">
        <f>HYPERLINK("https://stackoverflow.com/a/50882936", "50882936")</f>
        <v/>
      </c>
      <c r="B140" t="n">
        <v>0.3878205128205127</v>
      </c>
    </row>
    <row r="141">
      <c r="A141">
        <f>HYPERLINK("https://stackoverflow.com/a/51028474", "51028474")</f>
        <v/>
      </c>
      <c r="B141" t="n">
        <v>0.291044776119403</v>
      </c>
    </row>
    <row r="142">
      <c r="A142">
        <f>HYPERLINK("https://stackoverflow.com/a/51186512", "51186512")</f>
        <v/>
      </c>
      <c r="B142" t="n">
        <v>0.3316384180790961</v>
      </c>
    </row>
    <row r="143">
      <c r="A143">
        <f>HYPERLINK("https://stackoverflow.com/a/51194662", "51194662")</f>
        <v/>
      </c>
      <c r="B143" t="n">
        <v>0.4239130434782608</v>
      </c>
    </row>
    <row r="144">
      <c r="A144">
        <f>HYPERLINK("https://stackoverflow.com/a/51230134", "51230134")</f>
        <v/>
      </c>
      <c r="B144" t="n">
        <v>0.7217948717948717</v>
      </c>
    </row>
    <row r="145">
      <c r="A145">
        <f>HYPERLINK("https://stackoverflow.com/a/51282275", "51282275")</f>
        <v/>
      </c>
      <c r="B145" t="n">
        <v>0.4515151515151515</v>
      </c>
    </row>
    <row r="146">
      <c r="A146">
        <f>HYPERLINK("https://stackoverflow.com/a/51383918", "51383918")</f>
        <v/>
      </c>
      <c r="B146" t="n">
        <v>0.5086206896551724</v>
      </c>
    </row>
    <row r="147">
      <c r="A147">
        <f>HYPERLINK("https://stackoverflow.com/a/51464538", "51464538")</f>
        <v/>
      </c>
      <c r="B147" t="n">
        <v>0.4921383647798742</v>
      </c>
    </row>
    <row r="148">
      <c r="A148">
        <f>HYPERLINK("https://stackoverflow.com/a/51488750", "51488750")</f>
        <v/>
      </c>
      <c r="B148" t="n">
        <v>0.4372197309417041</v>
      </c>
    </row>
    <row r="149">
      <c r="A149">
        <f>HYPERLINK("https://stackoverflow.com/a/51535030", "51535030")</f>
        <v/>
      </c>
      <c r="B149" t="n">
        <v>0.3309523809523809</v>
      </c>
    </row>
    <row r="150">
      <c r="A150">
        <f>HYPERLINK("https://stackoverflow.com/a/51542863", "51542863")</f>
        <v/>
      </c>
      <c r="B150" t="n">
        <v>0.610144927536232</v>
      </c>
    </row>
    <row r="151">
      <c r="A151">
        <f>HYPERLINK("https://stackoverflow.com/a/51555502", "51555502")</f>
        <v/>
      </c>
      <c r="B151" t="n">
        <v>0.3599290780141844</v>
      </c>
    </row>
    <row r="152">
      <c r="A152">
        <f>HYPERLINK("https://stackoverflow.com/a/51624741", "51624741")</f>
        <v/>
      </c>
      <c r="B152" t="n">
        <v>0.4915611814345991</v>
      </c>
    </row>
    <row r="153">
      <c r="A153">
        <f>HYPERLINK("https://stackoverflow.com/a/51675435", "51675435")</f>
        <v/>
      </c>
      <c r="B153" t="n">
        <v>0.2697841726618705</v>
      </c>
    </row>
    <row r="154">
      <c r="A154">
        <f>HYPERLINK("https://stackoverflow.com/a/51831600", "51831600")</f>
        <v/>
      </c>
      <c r="B154" t="n">
        <v>0.3271929824561404</v>
      </c>
    </row>
    <row r="155">
      <c r="A155">
        <f>HYPERLINK("https://stackoverflow.com/a/52016220", "52016220")</f>
        <v/>
      </c>
      <c r="B155" t="n">
        <v>0.2202380952380952</v>
      </c>
    </row>
    <row r="156">
      <c r="A156">
        <f>HYPERLINK("https://stackoverflow.com/a/52154790", "52154790")</f>
        <v/>
      </c>
      <c r="B156" t="n">
        <v>0.3852459016393441</v>
      </c>
    </row>
    <row r="157">
      <c r="A157">
        <f>HYPERLINK("https://stackoverflow.com/a/52215513", "52215513")</f>
        <v/>
      </c>
      <c r="B157" t="n">
        <v>0.5013440860215055</v>
      </c>
    </row>
    <row r="158">
      <c r="A158">
        <f>HYPERLINK("https://stackoverflow.com/a/52353918", "52353918")</f>
        <v/>
      </c>
      <c r="B158" t="n">
        <v>0.2928571428571428</v>
      </c>
    </row>
    <row r="159">
      <c r="A159">
        <f>HYPERLINK("https://stackoverflow.com/a/52406753", "52406753")</f>
        <v/>
      </c>
      <c r="B159" t="n">
        <v>0.3082191780821917</v>
      </c>
    </row>
    <row r="160">
      <c r="A160">
        <f>HYPERLINK("https://stackoverflow.com/a/52480985", "52480985")</f>
        <v/>
      </c>
      <c r="B160" t="n">
        <v>0.367948717948718</v>
      </c>
    </row>
    <row r="161">
      <c r="A161">
        <f>HYPERLINK("https://stackoverflow.com/a/52497823", "52497823")</f>
        <v/>
      </c>
      <c r="B161" t="n">
        <v>0.3606965174129353</v>
      </c>
    </row>
    <row r="162">
      <c r="A162">
        <f>HYPERLINK("https://stackoverflow.com/a/52605791", "52605791")</f>
        <v/>
      </c>
      <c r="B162" t="n">
        <v>0.4384057971014492</v>
      </c>
    </row>
    <row r="163">
      <c r="A163">
        <f>HYPERLINK("https://stackoverflow.com/a/52704291", "52704291")</f>
        <v/>
      </c>
      <c r="B163" t="n">
        <v>0.2829457364341085</v>
      </c>
    </row>
    <row r="164">
      <c r="A164">
        <f>HYPERLINK("https://stackoverflow.com/a/52720455", "52720455")</f>
        <v/>
      </c>
      <c r="B164" t="n">
        <v>0.3468137254901961</v>
      </c>
    </row>
    <row r="165">
      <c r="A165">
        <f>HYPERLINK("https://stackoverflow.com/a/52733497", "52733497")</f>
        <v/>
      </c>
      <c r="B165" t="n">
        <v>0.4472010178117048</v>
      </c>
    </row>
    <row r="166">
      <c r="A166">
        <f>HYPERLINK("https://stackoverflow.com/a/52772128", "52772128")</f>
        <v/>
      </c>
      <c r="B166" t="n">
        <v>0.2725490196078431</v>
      </c>
    </row>
    <row r="167">
      <c r="A167">
        <f>HYPERLINK("https://stackoverflow.com/a/52831801", "52831801")</f>
        <v/>
      </c>
      <c r="B167" t="n">
        <v>0.5208333333333334</v>
      </c>
    </row>
    <row r="168">
      <c r="A168">
        <f>HYPERLINK("https://stackoverflow.com/a/52840363", "52840363")</f>
        <v/>
      </c>
      <c r="B168" t="n">
        <v>0.4607843137254902</v>
      </c>
    </row>
    <row r="169">
      <c r="A169">
        <f>HYPERLINK("https://stackoverflow.com/a/52843956", "52843956")</f>
        <v/>
      </c>
      <c r="B169" t="n">
        <v>0.6373239436619719</v>
      </c>
    </row>
    <row r="170">
      <c r="A170">
        <f>HYPERLINK("https://stackoverflow.com/a/52917737", "52917737")</f>
        <v/>
      </c>
      <c r="B170" t="n">
        <v>0.3528735632183908</v>
      </c>
    </row>
    <row r="171">
      <c r="A171">
        <f>HYPERLINK("https://stackoverflow.com/a/52939680", "52939680")</f>
        <v/>
      </c>
      <c r="B171" t="n">
        <v>0.5625</v>
      </c>
    </row>
    <row r="172">
      <c r="A172">
        <f>HYPERLINK("https://stackoverflow.com/a/53082622", "53082622")</f>
        <v/>
      </c>
      <c r="B172" t="n">
        <v>0.4166666666666666</v>
      </c>
    </row>
    <row r="173">
      <c r="A173">
        <f>HYPERLINK("https://stackoverflow.com/a/53110268", "53110268")</f>
        <v/>
      </c>
      <c r="B173" t="n">
        <v>0.5777153558052435</v>
      </c>
    </row>
    <row r="174">
      <c r="A174">
        <f>HYPERLINK("https://stackoverflow.com/a/53115362", "53115362")</f>
        <v/>
      </c>
      <c r="B174" t="n">
        <v>0.6367753623188406</v>
      </c>
    </row>
    <row r="175">
      <c r="A175">
        <f>HYPERLINK("https://stackoverflow.com/a/53173969", "53173969")</f>
        <v/>
      </c>
      <c r="B175" t="n">
        <v>0.4800995024875621</v>
      </c>
    </row>
    <row r="176">
      <c r="A176">
        <f>HYPERLINK("https://stackoverflow.com/a/53195363", "53195363")</f>
        <v/>
      </c>
      <c r="B176" t="n">
        <v>0.2788461538461539</v>
      </c>
    </row>
    <row r="177">
      <c r="A177">
        <f>HYPERLINK("https://stackoverflow.com/a/53267924", "53267924")</f>
        <v/>
      </c>
      <c r="B177" t="n">
        <v>0.4965635738831615</v>
      </c>
    </row>
    <row r="178">
      <c r="A178">
        <f>HYPERLINK("https://stackoverflow.com/a/53623673", "53623673")</f>
        <v/>
      </c>
      <c r="B178" t="n">
        <v>0.3241308793456033</v>
      </c>
    </row>
    <row r="179">
      <c r="A179">
        <f>HYPERLINK("https://stackoverflow.com/a/53662108", "53662108")</f>
        <v/>
      </c>
      <c r="B179" t="n">
        <v>0.5499999999999999</v>
      </c>
    </row>
    <row r="180">
      <c r="A180">
        <f>HYPERLINK("https://stackoverflow.com/a/53742356", "53742356")</f>
        <v/>
      </c>
      <c r="B180" t="n">
        <v>0.4495614035087719</v>
      </c>
    </row>
    <row r="181">
      <c r="A181">
        <f>HYPERLINK("https://stackoverflow.com/a/54235734", "54235734")</f>
        <v/>
      </c>
      <c r="B181" t="n">
        <v>0.6284403669724771</v>
      </c>
    </row>
    <row r="182">
      <c r="A182">
        <f>HYPERLINK("https://stackoverflow.com/a/54373790", "54373790")</f>
        <v/>
      </c>
      <c r="B182" t="n">
        <v>0.4415807560137458</v>
      </c>
    </row>
    <row r="183">
      <c r="A183">
        <f>HYPERLINK("https://stackoverflow.com/a/54396214", "54396214")</f>
        <v/>
      </c>
      <c r="B183" t="n">
        <v>0.4136690647482015</v>
      </c>
    </row>
    <row r="184">
      <c r="A184">
        <f>HYPERLINK("https://stackoverflow.com/a/54574451", "54574451")</f>
        <v/>
      </c>
      <c r="B184" t="n">
        <v>0.3223270440251572</v>
      </c>
    </row>
    <row r="185">
      <c r="A185">
        <f>HYPERLINK("https://stackoverflow.com/a/54757002", "54757002")</f>
        <v/>
      </c>
      <c r="B185" t="n">
        <v>0.4099099099099099</v>
      </c>
    </row>
    <row r="186">
      <c r="A186">
        <f>HYPERLINK("https://stackoverflow.com/a/54800171", "54800171")</f>
        <v/>
      </c>
      <c r="B186" t="n">
        <v>0.5407673860911271</v>
      </c>
    </row>
    <row r="187">
      <c r="A187">
        <f>HYPERLINK("https://stackoverflow.com/a/54829314", "54829314")</f>
        <v/>
      </c>
      <c r="B187" t="n">
        <v>0.3059071729957806</v>
      </c>
    </row>
    <row r="188">
      <c r="A188">
        <f>HYPERLINK("https://stackoverflow.com/a/54902614", "54902614")</f>
        <v/>
      </c>
      <c r="B188" t="n">
        <v>0.5893470790378007</v>
      </c>
    </row>
    <row r="189">
      <c r="A189">
        <f>HYPERLINK("https://stackoverflow.com/a/54937175", "54937175")</f>
        <v/>
      </c>
      <c r="B189" t="n">
        <v>0.3110328638497653</v>
      </c>
    </row>
    <row r="190">
      <c r="A190">
        <f>HYPERLINK("https://stackoverflow.com/a/54987992", "54987992")</f>
        <v/>
      </c>
      <c r="B190" t="n">
        <v>0.400497512437811</v>
      </c>
    </row>
    <row r="191">
      <c r="A191">
        <f>HYPERLINK("https://stackoverflow.com/a/55026722", "55026722")</f>
        <v/>
      </c>
      <c r="B191" t="n">
        <v>0.3848484848484848</v>
      </c>
    </row>
    <row r="192">
      <c r="A192">
        <f>HYPERLINK("https://stackoverflow.com/a/55043215", "55043215")</f>
        <v/>
      </c>
      <c r="B192" t="n">
        <v>0.4043478260869565</v>
      </c>
    </row>
    <row r="193">
      <c r="A193">
        <f>HYPERLINK("https://stackoverflow.com/a/55122901", "55122901")</f>
        <v/>
      </c>
      <c r="B193" t="n">
        <v>0.4099099099099099</v>
      </c>
    </row>
    <row r="194">
      <c r="A194">
        <f>HYPERLINK("https://stackoverflow.com/a/55297256", "55297256")</f>
        <v/>
      </c>
      <c r="B194" t="n">
        <v>0.5963203463203464</v>
      </c>
    </row>
    <row r="195">
      <c r="A195">
        <f>HYPERLINK("https://stackoverflow.com/a/55721339", "55721339")</f>
        <v/>
      </c>
      <c r="B195" t="n">
        <v>0.3307291666666666</v>
      </c>
    </row>
    <row r="196">
      <c r="A196">
        <f>HYPERLINK("https://stackoverflow.com/a/55868931", "55868931")</f>
        <v/>
      </c>
      <c r="B196" t="n">
        <v>0.4936594202898552</v>
      </c>
    </row>
    <row r="197">
      <c r="A197">
        <f>HYPERLINK("https://stackoverflow.com/a/56033799", "56033799")</f>
        <v/>
      </c>
      <c r="B197" t="n">
        <v>0.3399122807017543</v>
      </c>
    </row>
    <row r="198">
      <c r="A198">
        <f>HYPERLINK("https://stackoverflow.com/a/56183981", "56183981")</f>
        <v/>
      </c>
      <c r="B198" t="n">
        <v>0.7089285714285715</v>
      </c>
    </row>
    <row r="199">
      <c r="A199">
        <f>HYPERLINK("https://stackoverflow.com/a/56227348", "56227348")</f>
        <v/>
      </c>
      <c r="B199" t="n">
        <v>0.3704512372634643</v>
      </c>
    </row>
    <row r="200">
      <c r="A200">
        <f>HYPERLINK("https://stackoverflow.com/a/56271708", "56271708")</f>
        <v/>
      </c>
      <c r="B200" t="n">
        <v>0.3906926406926407</v>
      </c>
    </row>
    <row r="201">
      <c r="A201">
        <f>HYPERLINK("https://stackoverflow.com/a/56389333", "56389333")</f>
        <v/>
      </c>
      <c r="B201" t="n">
        <v>0.2983333333333333</v>
      </c>
    </row>
    <row r="202">
      <c r="A202">
        <f>HYPERLINK("https://stackoverflow.com/a/56467589", "56467589")</f>
        <v/>
      </c>
      <c r="B202" t="n">
        <v>0.5596846846846846</v>
      </c>
    </row>
    <row r="203">
      <c r="A203">
        <f>HYPERLINK("https://stackoverflow.com/a/56564515", "56564515")</f>
        <v/>
      </c>
      <c r="B203" t="n">
        <v>0.4518779342723006</v>
      </c>
    </row>
    <row r="204">
      <c r="A204">
        <f>HYPERLINK("https://stackoverflow.com/a/56564738", "56564738")</f>
        <v/>
      </c>
      <c r="B204" t="n">
        <v>0.4647058823529411</v>
      </c>
    </row>
    <row r="205">
      <c r="A205">
        <f>HYPERLINK("https://stackoverflow.com/a/56577667", "56577667")</f>
        <v/>
      </c>
      <c r="B205" t="n">
        <v>0.4383012820512821</v>
      </c>
    </row>
    <row r="206">
      <c r="A206">
        <f>HYPERLINK("https://stackoverflow.com/a/56615245", "56615245")</f>
        <v/>
      </c>
      <c r="B206" t="n">
        <v>0.5758738277919864</v>
      </c>
    </row>
    <row r="207">
      <c r="A207">
        <f>HYPERLINK("https://stackoverflow.com/a/56953869", "56953869")</f>
        <v/>
      </c>
      <c r="B207" t="n">
        <v>0.5622065727699531</v>
      </c>
    </row>
    <row r="208">
      <c r="A208">
        <f>HYPERLINK("https://stackoverflow.com/a/57016370", "57016370")</f>
        <v/>
      </c>
      <c r="B208" t="n">
        <v>0.3628205128205128</v>
      </c>
    </row>
    <row r="209">
      <c r="A209">
        <f>HYPERLINK("https://stackoverflow.com/a/57043373", "57043373")</f>
        <v/>
      </c>
      <c r="B209" t="n">
        <v>0.3367346938775511</v>
      </c>
    </row>
    <row r="210">
      <c r="A210">
        <f>HYPERLINK("https://stackoverflow.com/a/57046996", "57046996")</f>
        <v/>
      </c>
      <c r="B210" t="n">
        <v>0.4347079037800687</v>
      </c>
    </row>
    <row r="211">
      <c r="A211">
        <f>HYPERLINK("https://stackoverflow.com/a/57127349", "57127349")</f>
        <v/>
      </c>
      <c r="B211" t="n">
        <v>0.3897243107769423</v>
      </c>
    </row>
    <row r="212">
      <c r="A212">
        <f>HYPERLINK("https://stackoverflow.com/a/57133610", "57133610")</f>
        <v/>
      </c>
      <c r="B212" t="n">
        <v>0.3291666666666666</v>
      </c>
    </row>
    <row r="213">
      <c r="A213">
        <f>HYPERLINK("https://stackoverflow.com/a/57205404", "57205404")</f>
        <v/>
      </c>
      <c r="B213" t="n">
        <v>0.5927230046948357</v>
      </c>
    </row>
    <row r="214">
      <c r="A214">
        <f>HYPERLINK("https://stackoverflow.com/a/57261342", "57261342")</f>
        <v/>
      </c>
      <c r="B214" t="n">
        <v>0.2625</v>
      </c>
    </row>
    <row r="215">
      <c r="A215">
        <f>HYPERLINK("https://stackoverflow.com/a/57289721", "57289721")</f>
        <v/>
      </c>
      <c r="B215" t="n">
        <v>0.3843537414965986</v>
      </c>
    </row>
    <row r="216">
      <c r="A216">
        <f>HYPERLINK("https://stackoverflow.com/a/57316318", "57316318")</f>
        <v/>
      </c>
      <c r="B216" t="n">
        <v>0.2890625</v>
      </c>
    </row>
    <row r="217">
      <c r="A217">
        <f>HYPERLINK("https://stackoverflow.com/a/57325266", "57325266")</f>
        <v/>
      </c>
      <c r="B217" t="n">
        <v>0.4408914728682171</v>
      </c>
    </row>
    <row r="218">
      <c r="A218">
        <f>HYPERLINK("https://stackoverflow.com/a/57359844", "57359844")</f>
        <v/>
      </c>
      <c r="B218" t="n">
        <v>0.2647058823529412</v>
      </c>
    </row>
    <row r="219">
      <c r="A219">
        <f>HYPERLINK("https://stackoverflow.com/a/57366982", "57366982")</f>
        <v/>
      </c>
      <c r="B219" t="n">
        <v>0.3838028169014084</v>
      </c>
    </row>
    <row r="220">
      <c r="A220">
        <f>HYPERLINK("https://stackoverflow.com/a/57417867", "57417867")</f>
        <v/>
      </c>
      <c r="B220" t="n">
        <v>0.342948717948718</v>
      </c>
    </row>
    <row r="221">
      <c r="A221">
        <f>HYPERLINK("https://stackoverflow.com/a/57425460", "57425460")</f>
        <v/>
      </c>
      <c r="B221" t="n">
        <v>0.41996699669967</v>
      </c>
    </row>
    <row r="222">
      <c r="A222">
        <f>HYPERLINK("https://stackoverflow.com/a/57430993", "57430993")</f>
        <v/>
      </c>
      <c r="B222" t="n">
        <v>0.2841105354058722</v>
      </c>
    </row>
    <row r="223">
      <c r="A223">
        <f>HYPERLINK("https://stackoverflow.com/a/57436043", "57436043")</f>
        <v/>
      </c>
      <c r="B223" t="n">
        <v>0.2784552845528455</v>
      </c>
    </row>
    <row r="224">
      <c r="A224">
        <f>HYPERLINK("https://stackoverflow.com/a/57483160", "57483160")</f>
        <v/>
      </c>
      <c r="B224" t="n">
        <v>0.5455974842767296</v>
      </c>
    </row>
    <row r="225">
      <c r="A225">
        <f>HYPERLINK("https://stackoverflow.com/a/57558625", "57558625")</f>
        <v/>
      </c>
      <c r="B225" t="n">
        <v>0.2874999999999999</v>
      </c>
    </row>
    <row r="226">
      <c r="A226">
        <f>HYPERLINK("https://stackoverflow.com/a/57564400", "57564400")</f>
        <v/>
      </c>
      <c r="B226" t="n">
        <v>0.4104477611940298</v>
      </c>
    </row>
    <row r="227">
      <c r="A227">
        <f>HYPERLINK("https://stackoverflow.com/a/57579133", "57579133")</f>
        <v/>
      </c>
      <c r="B227" t="n">
        <v>0.2984496124031008</v>
      </c>
    </row>
    <row r="228">
      <c r="A228">
        <f>HYPERLINK("https://stackoverflow.com/a/57677076", "57677076")</f>
        <v/>
      </c>
      <c r="B228" t="n">
        <v>0.4375000000000001</v>
      </c>
    </row>
    <row r="229">
      <c r="A229">
        <f>HYPERLINK("https://stackoverflow.com/a/57714229", "57714229")</f>
        <v/>
      </c>
      <c r="B229" t="n">
        <v>0.3048245614035087</v>
      </c>
    </row>
    <row r="230">
      <c r="A230">
        <f>HYPERLINK("https://stackoverflow.com/a/57810467", "57810467")</f>
        <v/>
      </c>
      <c r="B230" t="n">
        <v>0.3088235294117647</v>
      </c>
    </row>
    <row r="231">
      <c r="A231">
        <f>HYPERLINK("https://stackoverflow.com/a/57827537", "57827537")</f>
        <v/>
      </c>
      <c r="B231" t="n">
        <v>0.3264462809917355</v>
      </c>
    </row>
    <row r="232">
      <c r="A232">
        <f>HYPERLINK("https://stackoverflow.com/a/57833839", "57833839")</f>
        <v/>
      </c>
      <c r="B232" t="n">
        <v>0.6415525114155251</v>
      </c>
    </row>
    <row r="233">
      <c r="A233">
        <f>HYPERLINK("https://stackoverflow.com/a/57892931", "57892931")</f>
        <v/>
      </c>
      <c r="B233" t="n">
        <v>0.2794117647058823</v>
      </c>
    </row>
    <row r="234">
      <c r="A234">
        <f>HYPERLINK("https://stackoverflow.com/a/57895348", "57895348")</f>
        <v/>
      </c>
      <c r="B234" t="n">
        <v>0.4950248756218905</v>
      </c>
    </row>
    <row r="235">
      <c r="A235">
        <f>HYPERLINK("https://stackoverflow.com/a/57928329", "57928329")</f>
        <v/>
      </c>
      <c r="B235" t="n">
        <v>0.3238636363636364</v>
      </c>
    </row>
    <row r="236">
      <c r="A236">
        <f>HYPERLINK("https://stackoverflow.com/a/57941287", "57941287")</f>
        <v/>
      </c>
      <c r="B236" t="n">
        <v>0.6655844155844155</v>
      </c>
    </row>
    <row r="237">
      <c r="A237">
        <f>HYPERLINK("https://stackoverflow.com/a/57996119", "57996119")</f>
        <v/>
      </c>
      <c r="B237" t="n">
        <v>0.398936170212766</v>
      </c>
    </row>
    <row r="238">
      <c r="A238">
        <f>HYPERLINK("https://stackoverflow.com/a/58025822", "58025822")</f>
        <v/>
      </c>
      <c r="B238" t="n">
        <v>0.5822916666666667</v>
      </c>
    </row>
    <row r="239">
      <c r="A239">
        <f>HYPERLINK("https://stackoverflow.com/a/58039038", "58039038")</f>
        <v/>
      </c>
      <c r="B239" t="n">
        <v>0.6064593301435407</v>
      </c>
    </row>
    <row r="240">
      <c r="A240">
        <f>HYPERLINK("https://stackoverflow.com/a/58054024", "58054024")</f>
        <v/>
      </c>
      <c r="B240" t="n">
        <v>0.2557471264367816</v>
      </c>
    </row>
    <row r="241">
      <c r="A241">
        <f>HYPERLINK("https://stackoverflow.com/a/58124237", "58124237")</f>
        <v/>
      </c>
      <c r="B241" t="n">
        <v>0.4283333333333333</v>
      </c>
    </row>
    <row r="242">
      <c r="A242">
        <f>HYPERLINK("https://stackoverflow.com/a/58174411", "58174411")</f>
        <v/>
      </c>
      <c r="B242" t="n">
        <v>0.6003134796238245</v>
      </c>
    </row>
    <row r="243">
      <c r="A243">
        <f>HYPERLINK("https://stackoverflow.com/a/58200678", "58200678")</f>
        <v/>
      </c>
      <c r="B243" t="n">
        <v>0.4451754385964912</v>
      </c>
    </row>
    <row r="244">
      <c r="A244">
        <f>HYPERLINK("https://stackoverflow.com/a/58221749", "58221749")</f>
        <v/>
      </c>
      <c r="B244" t="n">
        <v>0.4362244897959184</v>
      </c>
    </row>
    <row r="245">
      <c r="A245">
        <f>HYPERLINK("https://stackoverflow.com/a/58293197", "58293197")</f>
        <v/>
      </c>
      <c r="B245" t="n">
        <v>0.2928802588996763</v>
      </c>
    </row>
    <row r="246">
      <c r="A246">
        <f>HYPERLINK("https://stackoverflow.com/a/58378119", "58378119")</f>
        <v/>
      </c>
      <c r="B246" t="n">
        <v>0.4291666666666666</v>
      </c>
    </row>
    <row r="247">
      <c r="A247">
        <f>HYPERLINK("https://stackoverflow.com/a/58416280", "58416280")</f>
        <v/>
      </c>
      <c r="B247" t="n">
        <v>0.3419243986254295</v>
      </c>
    </row>
    <row r="248">
      <c r="A248">
        <f>HYPERLINK("https://stackoverflow.com/a/58435535", "58435535")</f>
        <v/>
      </c>
      <c r="B248" t="n">
        <v>0.3704954954954955</v>
      </c>
    </row>
    <row r="249">
      <c r="A249">
        <f>HYPERLINK("https://stackoverflow.com/a/58447864", "58447864")</f>
        <v/>
      </c>
      <c r="B249" t="n">
        <v>0.4802631578947368</v>
      </c>
    </row>
    <row r="250">
      <c r="A250">
        <f>HYPERLINK("https://stackoverflow.com/a/58496141", "58496141")</f>
        <v/>
      </c>
      <c r="B250" t="n">
        <v>0.3493589743589743</v>
      </c>
    </row>
    <row r="251">
      <c r="A251">
        <f>HYPERLINK("https://stackoverflow.com/a/58511291", "58511291")</f>
        <v/>
      </c>
      <c r="B251" t="n">
        <v>0.477699530516432</v>
      </c>
    </row>
    <row r="252">
      <c r="A252">
        <f>HYPERLINK("https://stackoverflow.com/a/58512106", "58512106")</f>
        <v/>
      </c>
      <c r="B252" t="n">
        <v>0.5376811594202898</v>
      </c>
    </row>
    <row r="253">
      <c r="A253">
        <f>HYPERLINK("https://stackoverflow.com/a/58528431", "58528431")</f>
        <v/>
      </c>
      <c r="B253" t="n">
        <v>0.3572404371584699</v>
      </c>
    </row>
    <row r="254">
      <c r="A254">
        <f>HYPERLINK("https://stackoverflow.com/a/58546520", "58546520")</f>
        <v/>
      </c>
      <c r="B254" t="n">
        <v>0.4320594479830149</v>
      </c>
    </row>
    <row r="255">
      <c r="A255">
        <f>HYPERLINK("https://stackoverflow.com/a/58629272", "58629272")</f>
        <v/>
      </c>
      <c r="B255" t="n">
        <v>0.4278350515463918</v>
      </c>
    </row>
    <row r="256">
      <c r="A256">
        <f>HYPERLINK("https://stackoverflow.com/a/58632765", "58632765")</f>
        <v/>
      </c>
      <c r="B256" t="n">
        <v>0.6919642857142858</v>
      </c>
    </row>
    <row r="257">
      <c r="A257">
        <f>HYPERLINK("https://stackoverflow.com/a/58646976", "58646976")</f>
        <v/>
      </c>
      <c r="B257" t="n">
        <v>0.4557926829268292</v>
      </c>
    </row>
    <row r="258">
      <c r="A258">
        <f>HYPERLINK("https://stackoverflow.com/a/58647180", "58647180")</f>
        <v/>
      </c>
      <c r="B258" t="n">
        <v>0.3973880597014926</v>
      </c>
    </row>
    <row r="259">
      <c r="A259">
        <f>HYPERLINK("https://stackoverflow.com/a/58701204", "58701204")</f>
        <v/>
      </c>
      <c r="B259" t="n">
        <v>0.4269230769230769</v>
      </c>
    </row>
    <row r="260">
      <c r="A260">
        <f>HYPERLINK("https://stackoverflow.com/a/58769776", "58769776")</f>
        <v/>
      </c>
      <c r="B260" t="n">
        <v>0.3016877637130801</v>
      </c>
    </row>
    <row r="261">
      <c r="A261">
        <f>HYPERLINK("https://stackoverflow.com/a/58790918", "58790918")</f>
        <v/>
      </c>
      <c r="B261" t="n">
        <v>0.3776758409785933</v>
      </c>
    </row>
    <row r="262">
      <c r="A262">
        <f>HYPERLINK("https://stackoverflow.com/a/58867149", "58867149")</f>
        <v/>
      </c>
      <c r="B262" t="n">
        <v>0.2687074829931972</v>
      </c>
    </row>
    <row r="263">
      <c r="A263">
        <f>HYPERLINK("https://stackoverflow.com/a/58924846", "58924846")</f>
        <v/>
      </c>
      <c r="B263" t="n">
        <v>0.3855721393034824</v>
      </c>
    </row>
    <row r="264">
      <c r="A264">
        <f>HYPERLINK("https://stackoverflow.com/a/58945570", "58945570")</f>
        <v/>
      </c>
      <c r="B264" t="n">
        <v>0.3524590163934425</v>
      </c>
    </row>
    <row r="265">
      <c r="A265">
        <f>HYPERLINK("https://stackoverflow.com/a/59053286", "59053286")</f>
        <v/>
      </c>
      <c r="B265" t="n">
        <v>0.5239808153477219</v>
      </c>
    </row>
    <row r="266">
      <c r="A266">
        <f>HYPERLINK("https://stackoverflow.com/a/59074292", "59074292")</f>
        <v/>
      </c>
      <c r="B266" t="n">
        <v>0.2393939393939393</v>
      </c>
    </row>
    <row r="267">
      <c r="A267">
        <f>HYPERLINK("https://stackoverflow.com/a/59294324", "59294324")</f>
        <v/>
      </c>
      <c r="B267" t="n">
        <v>0.4575471698113208</v>
      </c>
    </row>
    <row r="268">
      <c r="A268">
        <f>HYPERLINK("https://stackoverflow.com/a/59305155", "59305155")</f>
        <v/>
      </c>
      <c r="B268" t="n">
        <v>0.2751937984496123</v>
      </c>
    </row>
    <row r="269">
      <c r="A269">
        <f>HYPERLINK("https://stackoverflow.com/a/59322618", "59322618")</f>
        <v/>
      </c>
      <c r="B269" t="n">
        <v>0.3372093023255813</v>
      </c>
    </row>
    <row r="270">
      <c r="A270">
        <f>HYPERLINK("https://stackoverflow.com/a/59349005", "59349005")</f>
        <v/>
      </c>
      <c r="B270" t="n">
        <v>0.4873417721518986</v>
      </c>
    </row>
    <row r="271">
      <c r="A271">
        <f>HYPERLINK("https://stackoverflow.com/a/59505728", "59505728")</f>
        <v/>
      </c>
      <c r="B271" t="n">
        <v>0.2369791666666666</v>
      </c>
    </row>
    <row r="272">
      <c r="A272">
        <f>HYPERLINK("https://stackoverflow.com/a/59776920", "59776920")</f>
        <v/>
      </c>
      <c r="B272" t="n">
        <v>0.2634408602150538</v>
      </c>
    </row>
    <row r="273">
      <c r="A273">
        <f>HYPERLINK("https://stackoverflow.com/a/61221088", "61221088")</f>
        <v/>
      </c>
      <c r="B273" t="n">
        <v>0.2393410852713178</v>
      </c>
    </row>
    <row r="274">
      <c r="A274">
        <f>HYPERLINK("https://stackoverflow.com/a/61282976", "61282976")</f>
        <v/>
      </c>
      <c r="B274" t="n">
        <v>0.5303030303030303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