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HYPERLINK("https://stackoverflow.com/a/1258834", "1258834")</f>
        <v/>
      </c>
      <c r="B2" t="n">
        <v>0.4166666666666667</v>
      </c>
    </row>
    <row r="3">
      <c r="A3">
        <f>HYPERLINK("https://stackoverflow.com/a/2022549", "2022549")</f>
        <v/>
      </c>
      <c r="B3" t="n">
        <v>0.2747747747747747</v>
      </c>
    </row>
    <row r="4">
      <c r="A4">
        <f>HYPERLINK("https://stackoverflow.com/a/4439797", "4439797")</f>
        <v/>
      </c>
      <c r="B4" t="n">
        <v>0.2696969696969697</v>
      </c>
    </row>
    <row r="5">
      <c r="A5">
        <f>HYPERLINK("https://stackoverflow.com/a/4556252", "4556252")</f>
        <v/>
      </c>
      <c r="B5" t="n">
        <v>0.2478070175438596</v>
      </c>
    </row>
    <row r="6">
      <c r="A6">
        <f>HYPERLINK("https://stackoverflow.com/a/4598926", "4598926")</f>
        <v/>
      </c>
      <c r="B6" t="n">
        <v>0.256578947368421</v>
      </c>
    </row>
    <row r="7">
      <c r="A7">
        <f>HYPERLINK("https://stackoverflow.com/a/7304006", "7304006")</f>
        <v/>
      </c>
      <c r="B7" t="n">
        <v>0.3223684210526315</v>
      </c>
    </row>
    <row r="8">
      <c r="A8">
        <f>HYPERLINK("https://stackoverflow.com/a/7679733", "7679733")</f>
        <v/>
      </c>
      <c r="B8" t="n">
        <v>0.3162729658792651</v>
      </c>
    </row>
    <row r="9">
      <c r="A9">
        <f>HYPERLINK("https://stackoverflow.com/a/8123314", "8123314")</f>
        <v/>
      </c>
      <c r="B9" t="n">
        <v>0.3706896551724138</v>
      </c>
    </row>
    <row r="10">
      <c r="A10">
        <f>HYPERLINK("https://stackoverflow.com/a/9391137", "9391137")</f>
        <v/>
      </c>
      <c r="B10" t="n">
        <v>0.4743589743589743</v>
      </c>
    </row>
    <row r="11">
      <c r="A11">
        <f>HYPERLINK("https://stackoverflow.com/a/9980294", "9980294")</f>
        <v/>
      </c>
      <c r="B11" t="n">
        <v>0.5792682926829269</v>
      </c>
    </row>
    <row r="12">
      <c r="A12">
        <f>HYPERLINK("https://stackoverflow.com/a/10170940", "10170940")</f>
        <v/>
      </c>
      <c r="B12" t="n">
        <v>0.3419540229885057</v>
      </c>
    </row>
    <row r="13">
      <c r="A13">
        <f>HYPERLINK("https://stackoverflow.com/a/10673123", "10673123")</f>
        <v/>
      </c>
      <c r="B13" t="n">
        <v>0.4957627118644068</v>
      </c>
    </row>
    <row r="14">
      <c r="A14">
        <f>HYPERLINK("https://stackoverflow.com/a/10784169", "10784169")</f>
        <v/>
      </c>
      <c r="B14" t="n">
        <v>0.581845238095238</v>
      </c>
    </row>
    <row r="15">
      <c r="A15">
        <f>HYPERLINK("https://stackoverflow.com/a/11248169", "11248169")</f>
        <v/>
      </c>
      <c r="B15" t="n">
        <v>0.3695928753180661</v>
      </c>
    </row>
    <row r="16">
      <c r="A16">
        <f>HYPERLINK("https://stackoverflow.com/a/12020334", "12020334")</f>
        <v/>
      </c>
      <c r="B16" t="n">
        <v>0.2596153846153846</v>
      </c>
    </row>
    <row r="17">
      <c r="A17">
        <f>HYPERLINK("https://stackoverflow.com/a/12028626", "12028626")</f>
        <v/>
      </c>
      <c r="B17" t="n">
        <v>0.4785932721712539</v>
      </c>
    </row>
    <row r="18">
      <c r="A18">
        <f>HYPERLINK("https://stackoverflow.com/a/12504547", "12504547")</f>
        <v/>
      </c>
      <c r="B18" t="n">
        <v>0.3928571428571428</v>
      </c>
    </row>
    <row r="19">
      <c r="A19">
        <f>HYPERLINK("https://stackoverflow.com/a/13056153", "13056153")</f>
        <v/>
      </c>
      <c r="B19" t="n">
        <v>0.2482993197278911</v>
      </c>
    </row>
    <row r="20">
      <c r="A20">
        <f>HYPERLINK("https://stackoverflow.com/a/13825378", "13825378")</f>
        <v/>
      </c>
      <c r="B20" t="n">
        <v>0.4448356807511737</v>
      </c>
    </row>
    <row r="21">
      <c r="A21">
        <f>HYPERLINK("https://stackoverflow.com/a/14487518", "14487518")</f>
        <v/>
      </c>
      <c r="B21" t="n">
        <v>0.4131205673758865</v>
      </c>
    </row>
    <row r="22">
      <c r="A22">
        <f>HYPERLINK("https://stackoverflow.com/a/15006547", "15006547")</f>
        <v/>
      </c>
      <c r="B22" t="n">
        <v>0.3279569892473118</v>
      </c>
    </row>
    <row r="23">
      <c r="A23">
        <f>HYPERLINK("https://stackoverflow.com/a/15106856", "15106856")</f>
        <v/>
      </c>
      <c r="B23" t="n">
        <v>0.3166666666666666</v>
      </c>
    </row>
    <row r="24">
      <c r="A24">
        <f>HYPERLINK("https://stackoverflow.com/a/15580847", "15580847")</f>
        <v/>
      </c>
      <c r="B24" t="n">
        <v>0.3447488584474885</v>
      </c>
    </row>
    <row r="25">
      <c r="A25">
        <f>HYPERLINK("https://stackoverflow.com/a/15919715", "15919715")</f>
        <v/>
      </c>
      <c r="B25" t="n">
        <v>0.40625</v>
      </c>
    </row>
    <row r="26">
      <c r="A26">
        <f>HYPERLINK("https://stackoverflow.com/a/16200946", "16200946")</f>
        <v/>
      </c>
      <c r="B26" t="n">
        <v>0.4704641350210971</v>
      </c>
    </row>
    <row r="27">
      <c r="A27">
        <f>HYPERLINK("https://stackoverflow.com/a/16617053", "16617053")</f>
        <v/>
      </c>
      <c r="B27" t="n">
        <v>0.2747747747747748</v>
      </c>
    </row>
    <row r="28">
      <c r="A28">
        <f>HYPERLINK("https://stackoverflow.com/a/16911661", "16911661")</f>
        <v/>
      </c>
      <c r="B28" t="n">
        <v>0.4180952380952381</v>
      </c>
    </row>
    <row r="29">
      <c r="A29">
        <f>HYPERLINK("https://stackoverflow.com/a/17126323", "17126323")</f>
        <v/>
      </c>
      <c r="B29" t="n">
        <v>0.3468468468468469</v>
      </c>
    </row>
    <row r="30">
      <c r="A30">
        <f>HYPERLINK("https://stackoverflow.com/a/17934697", "17934697")</f>
        <v/>
      </c>
      <c r="B30" t="n">
        <v>0.2541666666666667</v>
      </c>
    </row>
    <row r="31">
      <c r="A31">
        <f>HYPERLINK("https://stackoverflow.com/a/18102800", "18102800")</f>
        <v/>
      </c>
      <c r="B31" t="n">
        <v>0.3369565217391304</v>
      </c>
    </row>
    <row r="32">
      <c r="A32">
        <f>HYPERLINK("https://stackoverflow.com/a/18617586", "18617586")</f>
        <v/>
      </c>
      <c r="B32" t="n">
        <v>0.4999999999999999</v>
      </c>
    </row>
    <row r="33">
      <c r="A33">
        <f>HYPERLINK("https://stackoverflow.com/a/18730532", "18730532")</f>
        <v/>
      </c>
      <c r="B33" t="n">
        <v>0.5390625</v>
      </c>
    </row>
    <row r="34">
      <c r="A34">
        <f>HYPERLINK("https://stackoverflow.com/a/19796320", "19796320")</f>
        <v/>
      </c>
      <c r="B34" t="n">
        <v>0.2117117117117117</v>
      </c>
    </row>
    <row r="35">
      <c r="A35">
        <f>HYPERLINK("https://stackoverflow.com/a/19802076", "19802076")</f>
        <v/>
      </c>
      <c r="B35" t="n">
        <v>0.2794117647058823</v>
      </c>
    </row>
    <row r="36">
      <c r="A36">
        <f>HYPERLINK("https://stackoverflow.com/a/21177958", "21177958")</f>
        <v/>
      </c>
      <c r="B36" t="n">
        <v>0.5366300366300366</v>
      </c>
    </row>
    <row r="37">
      <c r="A37">
        <f>HYPERLINK("https://stackoverflow.com/a/21178560", "21178560")</f>
        <v/>
      </c>
      <c r="B37" t="n">
        <v>0.5056818181818182</v>
      </c>
    </row>
    <row r="38">
      <c r="A38">
        <f>HYPERLINK("https://stackoverflow.com/a/21437901", "21437901")</f>
        <v/>
      </c>
      <c r="B38" t="n">
        <v>0.2818181818181817</v>
      </c>
    </row>
    <row r="39">
      <c r="A39">
        <f>HYPERLINK("https://stackoverflow.com/a/21473504", "21473504")</f>
        <v/>
      </c>
      <c r="B39" t="n">
        <v>0.3279569892473118</v>
      </c>
    </row>
    <row r="40">
      <c r="A40">
        <f>HYPERLINK("https://stackoverflow.com/a/21492201", "21492201")</f>
        <v/>
      </c>
      <c r="B40" t="n">
        <v>0.5440771349862259</v>
      </c>
    </row>
    <row r="41">
      <c r="A41">
        <f>HYPERLINK("https://stackoverflow.com/a/22008343", "22008343")</f>
        <v/>
      </c>
      <c r="B41" t="n">
        <v>0.3415300546448087</v>
      </c>
    </row>
    <row r="42">
      <c r="A42">
        <f>HYPERLINK("https://stackoverflow.com/a/22563944", "22563944")</f>
        <v/>
      </c>
      <c r="B42" t="n">
        <v>0.5811403508771931</v>
      </c>
    </row>
    <row r="43">
      <c r="A43">
        <f>HYPERLINK("https://stackoverflow.com/a/22887879", "22887879")</f>
        <v/>
      </c>
      <c r="B43" t="n">
        <v>0.3189655172413792</v>
      </c>
    </row>
    <row r="44">
      <c r="A44">
        <f>HYPERLINK("https://stackoverflow.com/a/23261369", "23261369")</f>
        <v/>
      </c>
      <c r="B44" t="n">
        <v>0.3663101604278075</v>
      </c>
    </row>
    <row r="45">
      <c r="A45">
        <f>HYPERLINK("https://stackoverflow.com/a/23265831", "23265831")</f>
        <v/>
      </c>
      <c r="B45" t="n">
        <v>0.2881526104417671</v>
      </c>
    </row>
    <row r="46">
      <c r="A46">
        <f>HYPERLINK("https://stackoverflow.com/a/25731858", "25731858")</f>
        <v/>
      </c>
      <c r="B46" t="n">
        <v>0.2892156862745098</v>
      </c>
    </row>
    <row r="47">
      <c r="A47">
        <f>HYPERLINK("https://stackoverflow.com/a/27922716", "27922716")</f>
        <v/>
      </c>
      <c r="B47" t="n">
        <v>0.2921686746987952</v>
      </c>
    </row>
    <row r="48">
      <c r="A48">
        <f>HYPERLINK("https://stackoverflow.com/a/28019888", "28019888")</f>
        <v/>
      </c>
      <c r="B48" t="n">
        <v>0.3831615120274914</v>
      </c>
    </row>
    <row r="49">
      <c r="A49">
        <f>HYPERLINK("https://stackoverflow.com/a/28393085", "28393085")</f>
        <v/>
      </c>
      <c r="B49" t="n">
        <v>0.2532051282051282</v>
      </c>
    </row>
    <row r="50">
      <c r="A50">
        <f>HYPERLINK("https://stackoverflow.com/a/28610006", "28610006")</f>
        <v/>
      </c>
      <c r="B50" t="n">
        <v>0.3941176470588235</v>
      </c>
    </row>
    <row r="51">
      <c r="A51">
        <f>HYPERLINK("https://stackoverflow.com/a/29458112", "29458112")</f>
        <v/>
      </c>
      <c r="B51" t="n">
        <v>0.4606918238993711</v>
      </c>
    </row>
    <row r="52">
      <c r="A52">
        <f>HYPERLINK("https://stackoverflow.com/a/29905159", "29905159")</f>
        <v/>
      </c>
      <c r="B52" t="n">
        <v>0.6610863095238095</v>
      </c>
    </row>
    <row r="53">
      <c r="A53">
        <f>HYPERLINK("https://stackoverflow.com/a/31386733", "31386733")</f>
        <v/>
      </c>
      <c r="B53" t="n">
        <v>0.4650423728813559</v>
      </c>
    </row>
    <row r="54">
      <c r="A54">
        <f>HYPERLINK("https://stackoverflow.com/a/31413681", "31413681")</f>
        <v/>
      </c>
      <c r="B54" t="n">
        <v>0.3682170542635659</v>
      </c>
    </row>
    <row r="55">
      <c r="A55">
        <f>HYPERLINK("https://stackoverflow.com/a/31501424", "31501424")</f>
        <v/>
      </c>
      <c r="B55" t="n">
        <v>0.2598039215686275</v>
      </c>
    </row>
    <row r="56">
      <c r="A56">
        <f>HYPERLINK("https://stackoverflow.com/a/31967389", "31967389")</f>
        <v/>
      </c>
      <c r="B56" t="n">
        <v>0.6465201465201464</v>
      </c>
    </row>
    <row r="57">
      <c r="A57">
        <f>HYPERLINK("https://stackoverflow.com/a/31990161", "31990161")</f>
        <v/>
      </c>
      <c r="B57" t="n">
        <v>0.5793172690763052</v>
      </c>
    </row>
    <row r="58">
      <c r="A58">
        <f>HYPERLINK("https://stackoverflow.com/a/32201636", "32201636")</f>
        <v/>
      </c>
      <c r="B58" t="n">
        <v>0.3294573643410853</v>
      </c>
    </row>
    <row r="59">
      <c r="A59">
        <f>HYPERLINK("https://stackoverflow.com/a/32726040", "32726040")</f>
        <v/>
      </c>
      <c r="B59" t="n">
        <v>0.2212121212121212</v>
      </c>
    </row>
    <row r="60">
      <c r="A60">
        <f>HYPERLINK("https://stackoverflow.com/a/33952130", "33952130")</f>
        <v/>
      </c>
      <c r="B60" t="n">
        <v>0.3223684210526315</v>
      </c>
    </row>
    <row r="61">
      <c r="A61">
        <f>HYPERLINK("https://stackoverflow.com/a/35343564", "35343564")</f>
        <v/>
      </c>
      <c r="B61" t="n">
        <v>0.4453124999999999</v>
      </c>
    </row>
    <row r="62">
      <c r="A62">
        <f>HYPERLINK("https://stackoverflow.com/a/35660296", "35660296")</f>
        <v/>
      </c>
      <c r="B62" t="n">
        <v>0.3634751773049645</v>
      </c>
    </row>
    <row r="63">
      <c r="A63">
        <f>HYPERLINK("https://stackoverflow.com/a/35742554", "35742554")</f>
        <v/>
      </c>
      <c r="B63" t="n">
        <v>0.3477011494252873</v>
      </c>
    </row>
    <row r="64">
      <c r="A64">
        <f>HYPERLINK("https://stackoverflow.com/a/35837025", "35837025")</f>
        <v/>
      </c>
      <c r="B64" t="n">
        <v>0.3820754716981132</v>
      </c>
    </row>
    <row r="65">
      <c r="A65">
        <f>HYPERLINK("https://stackoverflow.com/a/36229215", "36229215")</f>
        <v/>
      </c>
      <c r="B65" t="n">
        <v>0.2623873873873874</v>
      </c>
    </row>
    <row r="66">
      <c r="A66">
        <f>HYPERLINK("https://stackoverflow.com/a/37020959", "37020959")</f>
        <v/>
      </c>
      <c r="B66" t="n">
        <v>0.3124999999999999</v>
      </c>
    </row>
    <row r="67">
      <c r="A67">
        <f>HYPERLINK("https://stackoverflow.com/a/37196287", "37196287")</f>
        <v/>
      </c>
      <c r="B67" t="n">
        <v>0.4145021645021645</v>
      </c>
    </row>
    <row r="68">
      <c r="A68">
        <f>HYPERLINK("https://stackoverflow.com/a/37604407", "37604407")</f>
        <v/>
      </c>
      <c r="B68" t="n">
        <v>0.3041666666666666</v>
      </c>
    </row>
    <row r="69">
      <c r="A69">
        <f>HYPERLINK("https://stackoverflow.com/a/38112943", "38112943")</f>
        <v/>
      </c>
      <c r="B69" t="n">
        <v>0.2552631578947369</v>
      </c>
    </row>
    <row r="70">
      <c r="A70">
        <f>HYPERLINK("https://stackoverflow.com/a/38233602", "38233602")</f>
        <v/>
      </c>
      <c r="B70" t="n">
        <v>0.2297297297297297</v>
      </c>
    </row>
    <row r="71">
      <c r="A71">
        <f>HYPERLINK("https://stackoverflow.com/a/38264023", "38264023")</f>
        <v/>
      </c>
      <c r="B71" t="n">
        <v>0.412280701754386</v>
      </c>
    </row>
    <row r="72">
      <c r="A72">
        <f>HYPERLINK("https://stackoverflow.com/a/39108557", "39108557")</f>
        <v/>
      </c>
      <c r="B72" t="n">
        <v>0.2556306306306306</v>
      </c>
    </row>
    <row r="73">
      <c r="A73">
        <f>HYPERLINK("https://stackoverflow.com/a/39566021", "39566021")</f>
        <v/>
      </c>
      <c r="B73" t="n">
        <v>0.25</v>
      </c>
    </row>
    <row r="74">
      <c r="A74">
        <f>HYPERLINK("https://stackoverflow.com/a/40064989", "40064989")</f>
        <v/>
      </c>
      <c r="B74" t="n">
        <v>0.3659420289855072</v>
      </c>
    </row>
    <row r="75">
      <c r="A75">
        <f>HYPERLINK("https://stackoverflow.com/a/40471357", "40471357")</f>
        <v/>
      </c>
      <c r="B75" t="n">
        <v>0.4429824561403509</v>
      </c>
    </row>
    <row r="76">
      <c r="A76">
        <f>HYPERLINK("https://stackoverflow.com/a/40642721", "40642721")</f>
        <v/>
      </c>
      <c r="B76" t="n">
        <v>0.3918269230769231</v>
      </c>
    </row>
    <row r="77">
      <c r="A77">
        <f>HYPERLINK("https://stackoverflow.com/a/41351244", "41351244")</f>
        <v/>
      </c>
      <c r="B77" t="n">
        <v>0.293560606060606</v>
      </c>
    </row>
    <row r="78">
      <c r="A78">
        <f>HYPERLINK("https://stackoverflow.com/a/41935351", "41935351")</f>
        <v/>
      </c>
      <c r="B78" t="n">
        <v>0.3363636363636364</v>
      </c>
    </row>
    <row r="79">
      <c r="A79">
        <f>HYPERLINK("https://stackoverflow.com/a/42020377", "42020377")</f>
        <v/>
      </c>
      <c r="B79" t="n">
        <v>0.2947019867549669</v>
      </c>
    </row>
    <row r="80">
      <c r="A80">
        <f>HYPERLINK("https://stackoverflow.com/a/42619631", "42619631")</f>
        <v/>
      </c>
      <c r="B80" t="n">
        <v>0.3064516129032258</v>
      </c>
    </row>
    <row r="81">
      <c r="A81">
        <f>HYPERLINK("https://stackoverflow.com/a/42756855", "42756855")</f>
        <v/>
      </c>
      <c r="B81" t="n">
        <v>0.3388278388278388</v>
      </c>
    </row>
    <row r="82">
      <c r="A82">
        <f>HYPERLINK("https://stackoverflow.com/a/42914503", "42914503")</f>
        <v/>
      </c>
      <c r="B82" t="n">
        <v>0.2311827956989248</v>
      </c>
    </row>
    <row r="83">
      <c r="A83">
        <f>HYPERLINK("https://stackoverflow.com/a/43549104", "43549104")</f>
        <v/>
      </c>
      <c r="B83" t="n">
        <v>0.2364341085271318</v>
      </c>
    </row>
    <row r="84">
      <c r="A84">
        <f>HYPERLINK("https://stackoverflow.com/a/43667724", "43667724")</f>
        <v/>
      </c>
      <c r="B84" t="n">
        <v>0.2852564102564102</v>
      </c>
    </row>
    <row r="85">
      <c r="A85">
        <f>HYPERLINK("https://stackoverflow.com/a/43908577", "43908577")</f>
        <v/>
      </c>
      <c r="B85" t="n">
        <v>0.2477477477477477</v>
      </c>
    </row>
    <row r="86">
      <c r="A86">
        <f>HYPERLINK("https://stackoverflow.com/a/44335833", "44335833")</f>
        <v/>
      </c>
      <c r="B86" t="n">
        <v>0.3173076923076922</v>
      </c>
    </row>
    <row r="87">
      <c r="A87">
        <f>HYPERLINK("https://stackoverflow.com/a/44398453", "44398453")</f>
        <v/>
      </c>
      <c r="B87" t="n">
        <v>0.3898550724637682</v>
      </c>
    </row>
    <row r="88">
      <c r="A88">
        <f>HYPERLINK("https://stackoverflow.com/a/44525150", "44525150")</f>
        <v/>
      </c>
      <c r="B88" t="n">
        <v>0.3415300546448087</v>
      </c>
    </row>
    <row r="89">
      <c r="A89">
        <f>HYPERLINK("https://stackoverflow.com/a/44694808", "44694808")</f>
        <v/>
      </c>
      <c r="B89" t="n">
        <v>0.6253822629969419</v>
      </c>
    </row>
    <row r="90">
      <c r="A90">
        <f>HYPERLINK("https://stackoverflow.com/a/44867066", "44867066")</f>
        <v/>
      </c>
      <c r="B90" t="n">
        <v>0.2364341085271318</v>
      </c>
    </row>
    <row r="91">
      <c r="A91">
        <f>HYPERLINK("https://stackoverflow.com/a/44952033", "44952033")</f>
        <v/>
      </c>
      <c r="B91" t="n">
        <v>0.2526881720430108</v>
      </c>
    </row>
    <row r="92">
      <c r="A92">
        <f>HYPERLINK("https://stackoverflow.com/a/45824743", "45824743")</f>
        <v/>
      </c>
      <c r="B92" t="n">
        <v>0.4873417721518987</v>
      </c>
    </row>
    <row r="93">
      <c r="A93">
        <f>HYPERLINK("https://stackoverflow.com/a/45853491", "45853491")</f>
        <v/>
      </c>
      <c r="B93" t="n">
        <v>0.2902298850574713</v>
      </c>
    </row>
    <row r="94">
      <c r="A94">
        <f>HYPERLINK("https://stackoverflow.com/a/45874369", "45874369")</f>
        <v/>
      </c>
      <c r="B94" t="n">
        <v>0.2311827956989248</v>
      </c>
    </row>
    <row r="95">
      <c r="A95">
        <f>HYPERLINK("https://stackoverflow.com/a/46171283", "46171283")</f>
        <v/>
      </c>
      <c r="B95" t="n">
        <v>0.3435374149659864</v>
      </c>
    </row>
    <row r="96">
      <c r="A96">
        <f>HYPERLINK("https://stackoverflow.com/a/46362311", "46362311")</f>
        <v/>
      </c>
      <c r="B96" t="n">
        <v>0.3648648648648649</v>
      </c>
    </row>
    <row r="97">
      <c r="A97">
        <f>HYPERLINK("https://stackoverflow.com/a/46421271", "46421271")</f>
        <v/>
      </c>
      <c r="B97" t="n">
        <v>0.4562146892655367</v>
      </c>
    </row>
    <row r="98">
      <c r="A98">
        <f>HYPERLINK("https://stackoverflow.com/a/46882235", "46882235")</f>
        <v/>
      </c>
      <c r="B98" t="n">
        <v>0.4139072847682119</v>
      </c>
    </row>
    <row r="99">
      <c r="A99">
        <f>HYPERLINK("https://stackoverflow.com/a/46978495", "46978495")</f>
        <v/>
      </c>
      <c r="B99" t="n">
        <v>0.2719298245614035</v>
      </c>
    </row>
    <row r="100">
      <c r="A100">
        <f>HYPERLINK("https://stackoverflow.com/a/47358219", "47358219")</f>
        <v/>
      </c>
      <c r="B100" t="n">
        <v>0.4070512820512819</v>
      </c>
    </row>
    <row r="101">
      <c r="A101">
        <f>HYPERLINK("https://stackoverflow.com/a/47564757", "47564757")</f>
        <v/>
      </c>
      <c r="B101" t="n">
        <v>0.6007194244604316</v>
      </c>
    </row>
    <row r="102">
      <c r="A102">
        <f>HYPERLINK("https://stackoverflow.com/a/47820479", "47820479")</f>
        <v/>
      </c>
      <c r="B102" t="n">
        <v>0.2687074829931972</v>
      </c>
    </row>
    <row r="103">
      <c r="A103">
        <f>HYPERLINK("https://stackoverflow.com/a/48871444", "48871444")</f>
        <v/>
      </c>
      <c r="B103" t="n">
        <v>0.2210144927536232</v>
      </c>
    </row>
    <row r="104">
      <c r="A104">
        <f>HYPERLINK("https://stackoverflow.com/a/49311336", "49311336")</f>
        <v/>
      </c>
      <c r="B104" t="n">
        <v>0.266025641025641</v>
      </c>
    </row>
    <row r="105">
      <c r="A105">
        <f>HYPERLINK("https://stackoverflow.com/a/49544447", "49544447")</f>
        <v/>
      </c>
      <c r="B105" t="n">
        <v>0.4040880503144654</v>
      </c>
    </row>
    <row r="106">
      <c r="A106">
        <f>HYPERLINK("https://stackoverflow.com/a/49669653", "49669653")</f>
        <v/>
      </c>
      <c r="B106" t="n">
        <v>0.5239808153477219</v>
      </c>
    </row>
    <row r="107">
      <c r="A107">
        <f>HYPERLINK("https://stackoverflow.com/a/49670353", "49670353")</f>
        <v/>
      </c>
      <c r="B107" t="n">
        <v>0.2567204301075269</v>
      </c>
    </row>
    <row r="108">
      <c r="A108">
        <f>HYPERLINK("https://stackoverflow.com/a/49770636", "49770636")</f>
        <v/>
      </c>
      <c r="B108" t="n">
        <v>0.3934707903780069</v>
      </c>
    </row>
    <row r="109">
      <c r="A109">
        <f>HYPERLINK("https://stackoverflow.com/a/50168257", "50168257")</f>
        <v/>
      </c>
      <c r="B109" t="n">
        <v>0.2837837837837837</v>
      </c>
    </row>
    <row r="110">
      <c r="A110">
        <f>HYPERLINK("https://stackoverflow.com/a/50247924", "50247924")</f>
        <v/>
      </c>
      <c r="B110" t="n">
        <v>0.4375</v>
      </c>
    </row>
    <row r="111">
      <c r="A111">
        <f>HYPERLINK("https://stackoverflow.com/a/50267824", "50267824")</f>
        <v/>
      </c>
      <c r="B111" t="n">
        <v>0.5166666666666666</v>
      </c>
    </row>
    <row r="112">
      <c r="A112">
        <f>HYPERLINK("https://stackoverflow.com/a/50299058", "50299058")</f>
        <v/>
      </c>
      <c r="B112" t="n">
        <v>0.4071729957805906</v>
      </c>
    </row>
    <row r="113">
      <c r="A113">
        <f>HYPERLINK("https://stackoverflow.com/a/50635277", "50635277")</f>
        <v/>
      </c>
      <c r="B113" t="n">
        <v>0.3088235294117647</v>
      </c>
    </row>
    <row r="114">
      <c r="A114">
        <f>HYPERLINK("https://stackoverflow.com/a/50936643", "50936643")</f>
        <v/>
      </c>
      <c r="B114" t="n">
        <v>0.445273631840796</v>
      </c>
    </row>
    <row r="115">
      <c r="A115">
        <f>HYPERLINK("https://stackoverflow.com/a/51157469", "51157469")</f>
        <v/>
      </c>
      <c r="B115" t="n">
        <v>0.3705882352941176</v>
      </c>
    </row>
    <row r="116">
      <c r="A116">
        <f>HYPERLINK("https://stackoverflow.com/a/51242918", "51242918")</f>
        <v/>
      </c>
      <c r="B116" t="n">
        <v>0.4279279279279279</v>
      </c>
    </row>
    <row r="117">
      <c r="A117">
        <f>HYPERLINK("https://stackoverflow.com/a/51398947", "51398947")</f>
        <v/>
      </c>
      <c r="B117" t="n">
        <v>0.4875886524822695</v>
      </c>
    </row>
    <row r="118">
      <c r="A118">
        <f>HYPERLINK("https://stackoverflow.com/a/51483123", "51483123")</f>
        <v/>
      </c>
      <c r="B118" t="n">
        <v>0.3575581395348838</v>
      </c>
    </row>
    <row r="119">
      <c r="A119">
        <f>HYPERLINK("https://stackoverflow.com/a/51512628", "51512628")</f>
        <v/>
      </c>
      <c r="B119" t="n">
        <v>0.391832229580574</v>
      </c>
    </row>
    <row r="120">
      <c r="A120">
        <f>HYPERLINK("https://stackoverflow.com/a/51665421", "51665421")</f>
        <v/>
      </c>
      <c r="B120" t="n">
        <v>0.3396624472573839</v>
      </c>
    </row>
    <row r="121">
      <c r="A121">
        <f>HYPERLINK("https://stackoverflow.com/a/51817025", "51817025")</f>
        <v/>
      </c>
      <c r="B121" t="n">
        <v>0.347926267281106</v>
      </c>
    </row>
    <row r="122">
      <c r="A122">
        <f>HYPERLINK("https://stackoverflow.com/a/51965019", "51965019")</f>
        <v/>
      </c>
      <c r="B122" t="n">
        <v>0.4143730886850153</v>
      </c>
    </row>
    <row r="123">
      <c r="A123">
        <f>HYPERLINK("https://stackoverflow.com/a/52083694", "52083694")</f>
        <v/>
      </c>
      <c r="B123" t="n">
        <v>0.3841463414634145</v>
      </c>
    </row>
    <row r="124">
      <c r="A124">
        <f>HYPERLINK("https://stackoverflow.com/a/52163958", "52163958")</f>
        <v/>
      </c>
      <c r="B124" t="n">
        <v>0.7536764705882353</v>
      </c>
    </row>
    <row r="125">
      <c r="A125">
        <f>HYPERLINK("https://stackoverflow.com/a/52191591", "52191591")</f>
        <v/>
      </c>
      <c r="B125" t="n">
        <v>0.2927927927927927</v>
      </c>
    </row>
    <row r="126">
      <c r="A126">
        <f>HYPERLINK("https://stackoverflow.com/a/52264141", "52264141")</f>
        <v/>
      </c>
      <c r="B126" t="n">
        <v>0.3203124999999999</v>
      </c>
    </row>
    <row r="127">
      <c r="A127">
        <f>HYPERLINK("https://stackoverflow.com/a/52288990", "52288990")</f>
        <v/>
      </c>
      <c r="B127" t="n">
        <v>0.3399122807017543</v>
      </c>
    </row>
    <row r="128">
      <c r="A128">
        <f>HYPERLINK("https://stackoverflow.com/a/53398068", "53398068")</f>
        <v/>
      </c>
      <c r="B128" t="n">
        <v>0.2747747747747748</v>
      </c>
    </row>
    <row r="129">
      <c r="A129">
        <f>HYPERLINK("https://stackoverflow.com/a/53504268", "53504268")</f>
        <v/>
      </c>
      <c r="B129" t="n">
        <v>0.2958333333333333</v>
      </c>
    </row>
    <row r="130">
      <c r="A130">
        <f>HYPERLINK("https://stackoverflow.com/a/53874059", "53874059")</f>
        <v/>
      </c>
      <c r="B130" t="n">
        <v>0.4070512820512819</v>
      </c>
    </row>
    <row r="131">
      <c r="A131">
        <f>HYPERLINK("https://stackoverflow.com/a/53916396", "53916396")</f>
        <v/>
      </c>
      <c r="B131" t="n">
        <v>0.2724358974358974</v>
      </c>
    </row>
    <row r="132">
      <c r="A132">
        <f>HYPERLINK("https://stackoverflow.com/a/53944354", "53944354")</f>
        <v/>
      </c>
      <c r="B132" t="n">
        <v>0.4279026217228464</v>
      </c>
    </row>
    <row r="133">
      <c r="A133">
        <f>HYPERLINK("https://stackoverflow.com/a/54352320", "54352320")</f>
        <v/>
      </c>
      <c r="B133" t="n">
        <v>0.4309523809523809</v>
      </c>
    </row>
    <row r="134">
      <c r="A134">
        <f>HYPERLINK("https://stackoverflow.com/a/54477736", "54477736")</f>
        <v/>
      </c>
      <c r="B134" t="n">
        <v>0.4396766169154229</v>
      </c>
    </row>
    <row r="135">
      <c r="A135">
        <f>HYPERLINK("https://stackoverflow.com/a/54521407", "54521407")</f>
        <v/>
      </c>
      <c r="B135" t="n">
        <v>0.2326007326007326</v>
      </c>
    </row>
    <row r="136">
      <c r="A136">
        <f>HYPERLINK("https://stackoverflow.com/a/54666876", "54666876")</f>
        <v/>
      </c>
      <c r="B136" t="n">
        <v>0.4868766404199475</v>
      </c>
    </row>
    <row r="137">
      <c r="A137">
        <f>HYPERLINK("https://stackoverflow.com/a/54695712", "54695712")</f>
        <v/>
      </c>
      <c r="B137" t="n">
        <v>0.3095238095238095</v>
      </c>
    </row>
    <row r="138">
      <c r="A138">
        <f>HYPERLINK("https://stackoverflow.com/a/54906258", "54906258")</f>
        <v/>
      </c>
      <c r="B138" t="n">
        <v>0.1976744186046512</v>
      </c>
    </row>
    <row r="139">
      <c r="A139">
        <f>HYPERLINK("https://stackoverflow.com/a/54906295", "54906295")</f>
        <v/>
      </c>
      <c r="B139" t="n">
        <v>0.4889807162534436</v>
      </c>
    </row>
    <row r="140">
      <c r="A140">
        <f>HYPERLINK("https://stackoverflow.com/a/55101284", "55101284")</f>
        <v/>
      </c>
      <c r="B140" t="n">
        <v>0.4071969696969697</v>
      </c>
    </row>
    <row r="141">
      <c r="A141">
        <f>HYPERLINK("https://stackoverflow.com/a/55126170", "55126170")</f>
        <v/>
      </c>
      <c r="B141" t="n">
        <v>0.2441860465116279</v>
      </c>
    </row>
    <row r="142">
      <c r="A142">
        <f>HYPERLINK("https://stackoverflow.com/a/55450821", "55450821")</f>
        <v/>
      </c>
      <c r="B142" t="n">
        <v>0.3181818181818182</v>
      </c>
    </row>
    <row r="143">
      <c r="A143">
        <f>HYPERLINK("https://stackoverflow.com/a/55873748", "55873748")</f>
        <v/>
      </c>
      <c r="B143" t="n">
        <v>0.2675840978593272</v>
      </c>
    </row>
    <row r="144">
      <c r="A144">
        <f>HYPERLINK("https://stackoverflow.com/a/56043124", "56043124")</f>
        <v/>
      </c>
      <c r="B144" t="n">
        <v>0.2728937728937729</v>
      </c>
    </row>
    <row r="145">
      <c r="A145">
        <f>HYPERLINK("https://stackoverflow.com/a/56065738", "56065738")</f>
        <v/>
      </c>
      <c r="B145" t="n">
        <v>0.3561827956989247</v>
      </c>
    </row>
    <row r="146">
      <c r="A146">
        <f>HYPERLINK("https://stackoverflow.com/a/56078834", "56078834")</f>
        <v/>
      </c>
      <c r="B146" t="n">
        <v>0.5163690476190476</v>
      </c>
    </row>
    <row r="147">
      <c r="A147">
        <f>HYPERLINK("https://stackoverflow.com/a/56159595", "56159595")</f>
        <v/>
      </c>
      <c r="B147" t="n">
        <v>0.2892156862745098</v>
      </c>
    </row>
    <row r="148">
      <c r="A148">
        <f>HYPERLINK("https://stackoverflow.com/a/56444605", "56444605")</f>
        <v/>
      </c>
      <c r="B148" t="n">
        <v>0.3732782369146005</v>
      </c>
    </row>
    <row r="149">
      <c r="A149">
        <f>HYPERLINK("https://stackoverflow.com/a/56498638", "56498638")</f>
        <v/>
      </c>
      <c r="B149" t="n">
        <v>0.3837719298245613</v>
      </c>
    </row>
    <row r="150">
      <c r="A150">
        <f>HYPERLINK("https://stackoverflow.com/a/56961193", "56961193")</f>
        <v/>
      </c>
      <c r="B150" t="n">
        <v>0.4319727891156461</v>
      </c>
    </row>
    <row r="151">
      <c r="A151">
        <f>HYPERLINK("https://stackoverflow.com/a/57126292", "57126292")</f>
        <v/>
      </c>
      <c r="B151" t="n">
        <v>0.271689497716895</v>
      </c>
    </row>
    <row r="152">
      <c r="A152">
        <f>HYPERLINK("https://stackoverflow.com/a/57248253", "57248253")</f>
        <v/>
      </c>
      <c r="B152" t="n">
        <v>0.2083333333333333</v>
      </c>
    </row>
    <row r="153">
      <c r="A153">
        <f>HYPERLINK("https://stackoverflow.com/a/57359876", "57359876")</f>
        <v/>
      </c>
      <c r="B153" t="n">
        <v>0.4302325581395349</v>
      </c>
    </row>
    <row r="154">
      <c r="A154">
        <f>HYPERLINK("https://stackoverflow.com/a/57369751", "57369751")</f>
        <v/>
      </c>
      <c r="B154" t="n">
        <v>0.5811403508771931</v>
      </c>
    </row>
    <row r="155">
      <c r="A155">
        <f>HYPERLINK("https://stackoverflow.com/a/57652832", "57652832")</f>
        <v/>
      </c>
      <c r="B155" t="n">
        <v>0.4822485207100592</v>
      </c>
    </row>
    <row r="156">
      <c r="A156">
        <f>HYPERLINK("https://stackoverflow.com/a/57657610", "57657610")</f>
        <v/>
      </c>
      <c r="B156" t="n">
        <v>0.4451219512195121</v>
      </c>
    </row>
    <row r="157">
      <c r="A157">
        <f>HYPERLINK("https://stackoverflow.com/a/57762017", "57762017")</f>
        <v/>
      </c>
      <c r="B157" t="n">
        <v>0.3079710144927536</v>
      </c>
    </row>
    <row r="158">
      <c r="A158">
        <f>HYPERLINK("https://stackoverflow.com/a/57977027", "57977027")</f>
        <v/>
      </c>
      <c r="B158" t="n">
        <v>0.2355072463768116</v>
      </c>
    </row>
    <row r="159">
      <c r="A159">
        <f>HYPERLINK("https://stackoverflow.com/a/58032332", "58032332")</f>
        <v/>
      </c>
      <c r="B159" t="n">
        <v>0.4330357142857142</v>
      </c>
    </row>
    <row r="160">
      <c r="A160">
        <f>HYPERLINK("https://stackoverflow.com/a/58054575", "58054575")</f>
        <v/>
      </c>
      <c r="B160" t="n">
        <v>0.4106529209621993</v>
      </c>
    </row>
    <row r="161">
      <c r="A161">
        <f>HYPERLINK("https://stackoverflow.com/a/58101336", "58101336")</f>
        <v/>
      </c>
      <c r="B161" t="n">
        <v>0.513745704467354</v>
      </c>
    </row>
    <row r="162">
      <c r="A162">
        <f>HYPERLINK("https://stackoverflow.com/a/58116800", "58116800")</f>
        <v/>
      </c>
      <c r="B162" t="n">
        <v>0.5455974842767295</v>
      </c>
    </row>
    <row r="163">
      <c r="A163">
        <f>HYPERLINK("https://stackoverflow.com/a/58372921", "58372921")</f>
        <v/>
      </c>
      <c r="B163" t="n">
        <v>0.3507157464212679</v>
      </c>
    </row>
    <row r="164">
      <c r="A164">
        <f>HYPERLINK("https://stackoverflow.com/a/58418959", "58418959")</f>
        <v/>
      </c>
      <c r="B164" t="n">
        <v>0.4552238805970149</v>
      </c>
    </row>
    <row r="165">
      <c r="A165">
        <f>HYPERLINK("https://stackoverflow.com/a/58492310", "58492310")</f>
        <v/>
      </c>
      <c r="B165" t="n">
        <v>0.391156462585034</v>
      </c>
    </row>
    <row r="166">
      <c r="A166">
        <f>HYPERLINK("https://stackoverflow.com/a/58687783", "58687783")</f>
        <v/>
      </c>
      <c r="B166" t="n">
        <v>0.3026960784313725</v>
      </c>
    </row>
    <row r="167">
      <c r="A167">
        <f>HYPERLINK("https://stackoverflow.com/a/58877222", "58877222")</f>
        <v/>
      </c>
      <c r="B167" t="n">
        <v>0.4106529209621993</v>
      </c>
    </row>
    <row r="168">
      <c r="A168">
        <f>HYPERLINK("https://stackoverflow.com/a/58927398", "58927398")</f>
        <v/>
      </c>
      <c r="B168" t="n">
        <v>0.5014880952380952</v>
      </c>
    </row>
    <row r="169">
      <c r="A169">
        <f>HYPERLINK("https://stackoverflow.com/a/59103273", "59103273")</f>
        <v/>
      </c>
      <c r="B169" t="n">
        <v>0.246177370030581</v>
      </c>
    </row>
    <row r="170">
      <c r="A170">
        <f>HYPERLINK("https://stackoverflow.com/a/59118573", "59118573")</f>
        <v/>
      </c>
      <c r="B170" t="n">
        <v>0.3503401360544217</v>
      </c>
    </row>
    <row r="171">
      <c r="A171">
        <f>HYPERLINK("https://stackoverflow.com/a/59320260", "59320260")</f>
        <v/>
      </c>
      <c r="B171" t="n">
        <v>0.2746212121212122</v>
      </c>
    </row>
    <row r="172">
      <c r="A172">
        <f>HYPERLINK("https://stackoverflow.com/a/59457801", "59457801")</f>
        <v/>
      </c>
      <c r="B172" t="n">
        <v>0.2839080459770116</v>
      </c>
    </row>
    <row r="173">
      <c r="A173">
        <f>HYPERLINK("https://stackoverflow.com/a/59658068", "59658068")</f>
        <v/>
      </c>
      <c r="B173" t="n">
        <v>0.4610215053763441</v>
      </c>
    </row>
    <row r="174">
      <c r="A174">
        <f>HYPERLINK("https://stackoverflow.com/a/59771214", "59771214")</f>
        <v/>
      </c>
      <c r="B174" t="n">
        <v>0.4252032520325204</v>
      </c>
    </row>
    <row r="175">
      <c r="A175">
        <f>HYPERLINK("https://stackoverflow.com/a/59960130", "59960130")</f>
        <v/>
      </c>
      <c r="B175" t="n">
        <v>0.315625</v>
      </c>
    </row>
    <row r="176">
      <c r="A176">
        <f>HYPERLINK("https://stackoverflow.com/a/60140719", "60140719")</f>
        <v/>
      </c>
      <c r="B176" t="n">
        <v>0.2906976744186046</v>
      </c>
    </row>
    <row r="177">
      <c r="A177">
        <f>HYPERLINK("https://stackoverflow.com/a/60169520", "60169520")</f>
        <v/>
      </c>
      <c r="B177" t="n">
        <v>0.4230072463768116</v>
      </c>
    </row>
    <row r="178">
      <c r="A178">
        <f>HYPERLINK("https://stackoverflow.com/a/60312818", "60312818")</f>
        <v/>
      </c>
      <c r="B178" t="n">
        <v>0.4450757575757575</v>
      </c>
    </row>
    <row r="179">
      <c r="A179">
        <f>HYPERLINK("https://stackoverflow.com/a/60379101", "60379101")</f>
        <v/>
      </c>
      <c r="B179" t="n">
        <v>0.6886792452830189</v>
      </c>
    </row>
    <row r="180">
      <c r="A180">
        <f>HYPERLINK("https://stackoverflow.com/a/60534579", "60534579")</f>
        <v/>
      </c>
      <c r="B180" t="n">
        <v>0.521875</v>
      </c>
    </row>
    <row r="181">
      <c r="A181">
        <f>HYPERLINK("https://stackoverflow.com/a/60601201", "60601201")</f>
        <v/>
      </c>
      <c r="B181" t="n">
        <v>0.2595628415300547</v>
      </c>
    </row>
    <row r="182">
      <c r="A182">
        <f>HYPERLINK("https://stackoverflow.com/a/60693819", "60693819")</f>
        <v/>
      </c>
      <c r="B182" t="n">
        <v>0.3754578754578755</v>
      </c>
    </row>
    <row r="183">
      <c r="A183">
        <f>HYPERLINK("https://stackoverflow.com/a/60715522", "60715522")</f>
        <v/>
      </c>
      <c r="B183" t="n">
        <v>0.3944658944658945</v>
      </c>
    </row>
    <row r="184">
      <c r="A184">
        <f>HYPERLINK("https://stackoverflow.com/a/60887200", "60887200")</f>
        <v/>
      </c>
      <c r="B184" t="n">
        <v>0.5764525993883791</v>
      </c>
    </row>
    <row r="185">
      <c r="A185">
        <f>HYPERLINK("https://stackoverflow.com/a/61100181", "61100181")</f>
        <v/>
      </c>
      <c r="B185" t="n">
        <v>0.3731884057971014</v>
      </c>
    </row>
    <row r="186">
      <c r="A186">
        <f>HYPERLINK("https://stackoverflow.com/a/61252925", "61252925")</f>
        <v/>
      </c>
      <c r="B186" t="n">
        <v>0.3713235294117647</v>
      </c>
    </row>
    <row r="187">
      <c r="A187">
        <f>HYPERLINK("https://stackoverflow.com/a/61462588", "61462588")</f>
        <v/>
      </c>
      <c r="B187" t="n">
        <v>0.2017543859649123</v>
      </c>
    </row>
    <row r="188">
      <c r="A188">
        <f>HYPERLINK("https://stackoverflow.com/a/61494118", "61494118")</f>
        <v/>
      </c>
      <c r="B188" t="n">
        <v>0.5382978723404256</v>
      </c>
    </row>
    <row r="189">
      <c r="A189">
        <f>HYPERLINK("https://stackoverflow.com/a/61537914", "61537914")</f>
        <v/>
      </c>
      <c r="B189" t="n">
        <v>0.4350372736954207</v>
      </c>
    </row>
    <row r="190">
      <c r="A190">
        <f>HYPERLINK("https://stackoverflow.com/a/61647756", "61647756")</f>
        <v/>
      </c>
      <c r="B190" t="n">
        <v>0.6067382230172927</v>
      </c>
    </row>
    <row r="191">
      <c r="A191">
        <f>HYPERLINK("https://stackoverflow.com/a/61938413", "61938413")</f>
        <v/>
      </c>
      <c r="B191" t="n">
        <v>0.4302325581395349</v>
      </c>
    </row>
    <row r="192">
      <c r="A192">
        <f>HYPERLINK("https://stackoverflow.com/a/61961302", "61961302")</f>
        <v/>
      </c>
      <c r="B192" t="n">
        <v>0.4649712092130518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