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0.1428571428571428</v>
      </c>
    </row>
    <row r="3">
      <c r="A3">
        <f>HYPERLINK("https://stackoverflow.com/a/544097", "544097")</f>
        <v/>
      </c>
      <c r="B3" t="n">
        <v>0.4559884559884559</v>
      </c>
    </row>
    <row r="4">
      <c r="A4">
        <f>HYPERLINK("https://stackoverflow.com/a/2566385", "2566385")</f>
        <v/>
      </c>
      <c r="B4" t="n">
        <v>0.2311762311762311</v>
      </c>
    </row>
    <row r="5">
      <c r="A5">
        <f>HYPERLINK("https://stackoverflow.com/a/3016015", "3016015")</f>
        <v/>
      </c>
      <c r="B5" t="n">
        <v>0.4603666027814635</v>
      </c>
    </row>
    <row r="6">
      <c r="A6">
        <f>HYPERLINK("https://stackoverflow.com/a/3578981", "3578981")</f>
        <v/>
      </c>
      <c r="B6" t="n">
        <v>0.7001449429066354</v>
      </c>
    </row>
    <row r="7">
      <c r="A7">
        <f>HYPERLINK("https://stackoverflow.com/a/4432075", "4432075")</f>
        <v/>
      </c>
      <c r="B7" t="n">
        <v>0.3617501932108674</v>
      </c>
    </row>
    <row r="8">
      <c r="A8">
        <f>HYPERLINK("https://stackoverflow.com/a/4598926", "4598926")</f>
        <v/>
      </c>
      <c r="B8" t="n">
        <v>0.2769794308255847</v>
      </c>
    </row>
    <row r="9">
      <c r="A9">
        <f>HYPERLINK("https://stackoverflow.com/a/6580311", "6580311")</f>
        <v/>
      </c>
      <c r="B9" t="n">
        <v>0.701052962439101</v>
      </c>
    </row>
    <row r="10">
      <c r="A10">
        <f>HYPERLINK("https://stackoverflow.com/a/6645196", "6645196")</f>
        <v/>
      </c>
      <c r="B10" t="n">
        <v>0.562049062049062</v>
      </c>
    </row>
    <row r="11">
      <c r="A11">
        <f>HYPERLINK("https://stackoverflow.com/a/7679733", "7679733")</f>
        <v/>
      </c>
      <c r="B11" t="n">
        <v>0.3434744268077601</v>
      </c>
    </row>
    <row r="12">
      <c r="A12">
        <f>HYPERLINK("https://stackoverflow.com/a/7699717", "7699717")</f>
        <v/>
      </c>
      <c r="B12" t="n">
        <v>0.2539682539682539</v>
      </c>
    </row>
    <row r="13">
      <c r="A13">
        <f>HYPERLINK("https://stackoverflow.com/a/9168994", "9168994")</f>
        <v/>
      </c>
      <c r="B13" t="n">
        <v>0.291281686804075</v>
      </c>
    </row>
    <row r="14">
      <c r="A14">
        <f>HYPERLINK("https://stackoverflow.com/a/10923870", "10923870")</f>
        <v/>
      </c>
      <c r="B14" t="n">
        <v>0.2382677708764665</v>
      </c>
    </row>
    <row r="15">
      <c r="A15">
        <f>HYPERLINK("https://stackoverflow.com/a/11306027", "11306027")</f>
        <v/>
      </c>
      <c r="B15" t="n">
        <v>0.6749856569133679</v>
      </c>
    </row>
    <row r="16">
      <c r="A16">
        <f>HYPERLINK("https://stackoverflow.com/a/11513122", "11513122")</f>
        <v/>
      </c>
      <c r="B16" t="n">
        <v>0.1798941798941799</v>
      </c>
    </row>
    <row r="17">
      <c r="A17">
        <f>HYPERLINK("https://stackoverflow.com/a/12892318", "12892318")</f>
        <v/>
      </c>
      <c r="B17" t="n">
        <v>0.3650793650793651</v>
      </c>
    </row>
    <row r="18">
      <c r="A18">
        <f>HYPERLINK("https://stackoverflow.com/a/14487518", "14487518")</f>
        <v/>
      </c>
      <c r="B18" t="n">
        <v>0.3692921086286016</v>
      </c>
    </row>
    <row r="19">
      <c r="A19">
        <f>HYPERLINK("https://stackoverflow.com/a/15224492", "15224492")</f>
        <v/>
      </c>
      <c r="B19" t="n">
        <v>0.2574404761904761</v>
      </c>
    </row>
    <row r="20">
      <c r="A20">
        <f>HYPERLINK("https://stackoverflow.com/a/16045596", "16045596")</f>
        <v/>
      </c>
      <c r="B20" t="n">
        <v>0.2713047393898458</v>
      </c>
    </row>
    <row r="21">
      <c r="A21">
        <f>HYPERLINK("https://stackoverflow.com/a/16937042", "16937042")</f>
        <v/>
      </c>
      <c r="B21" t="n">
        <v>0.2889476778365667</v>
      </c>
    </row>
    <row r="22">
      <c r="A22">
        <f>HYPERLINK("https://stackoverflow.com/a/17958629", "17958629")</f>
        <v/>
      </c>
      <c r="B22" t="n">
        <v>0.2209821428571427</v>
      </c>
    </row>
    <row r="23">
      <c r="A23">
        <f>HYPERLINK("https://stackoverflow.com/a/18440385", "18440385")</f>
        <v/>
      </c>
      <c r="B23" t="n">
        <v>0.3610572434101845</v>
      </c>
    </row>
    <row r="24">
      <c r="A24">
        <f>HYPERLINK("https://stackoverflow.com/a/20287085", "20287085")</f>
        <v/>
      </c>
      <c r="B24" t="n">
        <v>0.3835978835978837</v>
      </c>
    </row>
    <row r="25">
      <c r="A25">
        <f>HYPERLINK("https://stackoverflow.com/a/21042729", "21042729")</f>
        <v/>
      </c>
      <c r="B25" t="n">
        <v>0.3705955195316897</v>
      </c>
    </row>
    <row r="26">
      <c r="A26">
        <f>HYPERLINK("https://stackoverflow.com/a/21422363", "21422363")</f>
        <v/>
      </c>
      <c r="B26" t="n">
        <v>0.2494561276287166</v>
      </c>
    </row>
    <row r="27">
      <c r="A27">
        <f>HYPERLINK("https://stackoverflow.com/a/21437901", "21437901")</f>
        <v/>
      </c>
      <c r="B27" t="n">
        <v>0.27989417989418</v>
      </c>
    </row>
    <row r="28">
      <c r="A28">
        <f>HYPERLINK("https://stackoverflow.com/a/23984516", "23984516")</f>
        <v/>
      </c>
      <c r="B28" t="n">
        <v>0.505630172296839</v>
      </c>
    </row>
    <row r="29">
      <c r="A29">
        <f>HYPERLINK("https://stackoverflow.com/a/24764540", "24764540")</f>
        <v/>
      </c>
      <c r="B29" t="n">
        <v>0.2382677708764665</v>
      </c>
    </row>
    <row r="30">
      <c r="A30">
        <f>HYPERLINK("https://stackoverflow.com/a/25077760", "25077760")</f>
        <v/>
      </c>
      <c r="B30" t="n">
        <v>0.2889924085576259</v>
      </c>
    </row>
    <row r="31">
      <c r="A31">
        <f>HYPERLINK("https://stackoverflow.com/a/25731858", "25731858")</f>
        <v/>
      </c>
      <c r="B31" t="n">
        <v>0.2649228705566734</v>
      </c>
    </row>
    <row r="32">
      <c r="A32">
        <f>HYPERLINK("https://stackoverflow.com/a/25926998", "25926998")</f>
        <v/>
      </c>
      <c r="B32" t="n">
        <v>0.2817460317460317</v>
      </c>
    </row>
    <row r="33">
      <c r="A33">
        <f>HYPERLINK("https://stackoverflow.com/a/28073629", "28073629")</f>
        <v/>
      </c>
      <c r="B33" t="n">
        <v>0.5028108465608466</v>
      </c>
    </row>
    <row r="34">
      <c r="A34">
        <f>HYPERLINK("https://stackoverflow.com/a/29035915", "29035915")</f>
        <v/>
      </c>
      <c r="B34" t="n">
        <v>0.1428571428571428</v>
      </c>
    </row>
    <row r="35">
      <c r="A35">
        <f>HYPERLINK("https://stackoverflow.com/a/29308113", "29308113")</f>
        <v/>
      </c>
      <c r="B35" t="n">
        <v>0.4628810698797239</v>
      </c>
    </row>
    <row r="36">
      <c r="A36">
        <f>HYPERLINK("https://stackoverflow.com/a/32726040", "32726040")</f>
        <v/>
      </c>
      <c r="B36" t="n">
        <v>0.27989417989418</v>
      </c>
    </row>
    <row r="37">
      <c r="A37">
        <f>HYPERLINK("https://stackoverflow.com/a/32833023", "32833023")</f>
        <v/>
      </c>
      <c r="B37" t="n">
        <v>0.2382677708764665</v>
      </c>
    </row>
    <row r="38">
      <c r="A38">
        <f>HYPERLINK("https://stackoverflow.com/a/32971342", "32971342")</f>
        <v/>
      </c>
      <c r="B38" t="n">
        <v>0.4634277134277134</v>
      </c>
    </row>
    <row r="39">
      <c r="A39">
        <f>HYPERLINK("https://stackoverflow.com/a/34292278", "34292278")</f>
        <v/>
      </c>
      <c r="B39" t="n">
        <v>0.2868321037335121</v>
      </c>
    </row>
    <row r="40">
      <c r="A40">
        <f>HYPERLINK("https://stackoverflow.com/a/34518419", "34518419")</f>
        <v/>
      </c>
      <c r="B40" t="n">
        <v>0.3729456384323641</v>
      </c>
    </row>
    <row r="41">
      <c r="A41">
        <f>HYPERLINK("https://stackoverflow.com/a/34656482", "34656482")</f>
        <v/>
      </c>
      <c r="B41" t="n">
        <v>0.3257092863392076</v>
      </c>
    </row>
    <row r="42">
      <c r="A42">
        <f>HYPERLINK("https://stackoverflow.com/a/34757888", "34757888")</f>
        <v/>
      </c>
      <c r="B42" t="n">
        <v>0.4920306965761512</v>
      </c>
    </row>
    <row r="43">
      <c r="A43">
        <f>HYPERLINK("https://stackoverflow.com/a/35117639", "35117639")</f>
        <v/>
      </c>
      <c r="B43" t="n">
        <v>0.48775407598937</v>
      </c>
    </row>
    <row r="44">
      <c r="A44">
        <f>HYPERLINK("https://stackoverflow.com/a/36229215", "36229215")</f>
        <v/>
      </c>
      <c r="B44" t="n">
        <v>0.3812349865762328</v>
      </c>
    </row>
    <row r="45">
      <c r="A45">
        <f>HYPERLINK("https://stackoverflow.com/a/37604407", "37604407")</f>
        <v/>
      </c>
      <c r="B45" t="n">
        <v>0.2121381886087768</v>
      </c>
    </row>
    <row r="46">
      <c r="A46">
        <f>HYPERLINK("https://stackoverflow.com/a/38233602", "38233602")</f>
        <v/>
      </c>
      <c r="B46" t="n">
        <v>0.3408628408628409</v>
      </c>
    </row>
    <row r="47">
      <c r="A47">
        <f>HYPERLINK("https://stackoverflow.com/a/38342186", "38342186")</f>
        <v/>
      </c>
      <c r="B47" t="n">
        <v>0.308694622127458</v>
      </c>
    </row>
    <row r="48">
      <c r="A48">
        <f>HYPERLINK("https://stackoverflow.com/a/38781470", "38781470")</f>
        <v/>
      </c>
      <c r="B48" t="n">
        <v>0.2539682539682539</v>
      </c>
    </row>
    <row r="49">
      <c r="A49">
        <f>HYPERLINK("https://stackoverflow.com/a/39471301", "39471301")</f>
        <v/>
      </c>
      <c r="B49" t="n">
        <v>0.2311762311762312</v>
      </c>
    </row>
    <row r="50">
      <c r="A50">
        <f>HYPERLINK("https://stackoverflow.com/a/39919128", "39919128")</f>
        <v/>
      </c>
      <c r="B50" t="n">
        <v>0.431273218507261</v>
      </c>
    </row>
    <row r="51">
      <c r="A51">
        <f>HYPERLINK("https://stackoverflow.com/a/40471357", "40471357")</f>
        <v/>
      </c>
      <c r="B51" t="n">
        <v>0.4222952016055465</v>
      </c>
    </row>
    <row r="52">
      <c r="A52">
        <f>HYPERLINK("https://stackoverflow.com/a/40484940", "40484940")</f>
        <v/>
      </c>
      <c r="B52" t="n">
        <v>0.414243573535609</v>
      </c>
    </row>
    <row r="53">
      <c r="A53">
        <f>HYPERLINK("https://stackoverflow.com/a/40525663", "40525663")</f>
        <v/>
      </c>
      <c r="B53" t="n">
        <v>0.1798941798941799</v>
      </c>
    </row>
    <row r="54">
      <c r="A54">
        <f>HYPERLINK("https://stackoverflow.com/a/40942931", "40942931")</f>
        <v/>
      </c>
      <c r="B54" t="n">
        <v>0.2311762311762311</v>
      </c>
    </row>
    <row r="55">
      <c r="A55">
        <f>HYPERLINK("https://stackoverflow.com/a/41173895", "41173895")</f>
        <v/>
      </c>
      <c r="B55" t="n">
        <v>0.2209821428571427</v>
      </c>
    </row>
    <row r="56">
      <c r="A56">
        <f>HYPERLINK("https://stackoverflow.com/a/41174301", "41174301")</f>
        <v/>
      </c>
      <c r="B56" t="n">
        <v>0.4288531980839673</v>
      </c>
    </row>
    <row r="57">
      <c r="A57">
        <f>HYPERLINK("https://stackoverflow.com/a/41233968", "41233968")</f>
        <v/>
      </c>
      <c r="B57" t="n">
        <v>0.5340833204910874</v>
      </c>
    </row>
    <row r="58">
      <c r="A58">
        <f>HYPERLINK("https://stackoverflow.com/a/41645111", "41645111")</f>
        <v/>
      </c>
      <c r="B58" t="n">
        <v>0.3399675659737579</v>
      </c>
    </row>
    <row r="59">
      <c r="A59">
        <f>HYPERLINK("https://stackoverflow.com/a/41803929", "41803929")</f>
        <v/>
      </c>
      <c r="B59" t="n">
        <v>0.3505494505494505</v>
      </c>
    </row>
    <row r="60">
      <c r="A60">
        <f>HYPERLINK("https://stackoverflow.com/a/41867303", "41867303")</f>
        <v/>
      </c>
      <c r="B60" t="n">
        <v>0.2357757657053431</v>
      </c>
    </row>
    <row r="61">
      <c r="A61">
        <f>HYPERLINK("https://stackoverflow.com/a/41984603", "41984603")</f>
        <v/>
      </c>
      <c r="B61" t="n">
        <v>0.2058968665186281</v>
      </c>
    </row>
    <row r="62">
      <c r="A62">
        <f>HYPERLINK("https://stackoverflow.com/a/42006707", "42006707")</f>
        <v/>
      </c>
      <c r="B62" t="n">
        <v>0.2121381886087769</v>
      </c>
    </row>
    <row r="63">
      <c r="A63">
        <f>HYPERLINK("https://stackoverflow.com/a/42254535", "42254535")</f>
        <v/>
      </c>
      <c r="B63" t="n">
        <v>0.3566252587991718</v>
      </c>
    </row>
    <row r="64">
      <c r="A64">
        <f>HYPERLINK("https://stackoverflow.com/a/42295539", "42295539")</f>
        <v/>
      </c>
      <c r="B64" t="n">
        <v>0.3595632106270404</v>
      </c>
    </row>
    <row r="65">
      <c r="A65">
        <f>HYPERLINK("https://stackoverflow.com/a/42705379", "42705379")</f>
        <v/>
      </c>
      <c r="B65" t="n">
        <v>0.3154339750084432</v>
      </c>
    </row>
    <row r="66">
      <c r="A66">
        <f>HYPERLINK("https://stackoverflow.com/a/42756855", "42756855")</f>
        <v/>
      </c>
      <c r="B66" t="n">
        <v>0.3285869903516963</v>
      </c>
    </row>
    <row r="67">
      <c r="A67">
        <f>HYPERLINK("https://stackoverflow.com/a/42835744", "42835744")</f>
        <v/>
      </c>
      <c r="B67" t="n">
        <v>0.2211044042029957</v>
      </c>
    </row>
    <row r="68">
      <c r="A68">
        <f>HYPERLINK("https://stackoverflow.com/a/43033640", "43033640")</f>
        <v/>
      </c>
      <c r="B68" t="n">
        <v>0.4158040027605245</v>
      </c>
    </row>
    <row r="69">
      <c r="A69">
        <f>HYPERLINK("https://stackoverflow.com/a/43212275", "43212275")</f>
        <v/>
      </c>
      <c r="B69" t="n">
        <v>0.1428571428571428</v>
      </c>
    </row>
    <row r="70">
      <c r="A70">
        <f>HYPERLINK("https://stackoverflow.com/a/43243120", "43243120")</f>
        <v/>
      </c>
      <c r="B70" t="n">
        <v>0.2993386243386243</v>
      </c>
    </row>
    <row r="71">
      <c r="A71">
        <f>HYPERLINK("https://stackoverflow.com/a/43612228", "43612228")</f>
        <v/>
      </c>
      <c r="B71" t="n">
        <v>0.1845238095238095</v>
      </c>
    </row>
    <row r="72">
      <c r="A72">
        <f>HYPERLINK("https://stackoverflow.com/a/43667724", "43667724")</f>
        <v/>
      </c>
      <c r="B72" t="n">
        <v>0.2559348223065037</v>
      </c>
    </row>
    <row r="73">
      <c r="A73">
        <f>HYPERLINK("https://stackoverflow.com/a/43764771", "43764771")</f>
        <v/>
      </c>
      <c r="B73" t="n">
        <v>0.3793436293436294</v>
      </c>
    </row>
    <row r="74">
      <c r="A74">
        <f>HYPERLINK("https://stackoverflow.com/a/44106979", "44106979")</f>
        <v/>
      </c>
      <c r="B74" t="n">
        <v>0.2425628087879743</v>
      </c>
    </row>
    <row r="75">
      <c r="A75">
        <f>HYPERLINK("https://stackoverflow.com/a/44178802", "44178802")</f>
        <v/>
      </c>
      <c r="B75" t="n">
        <v>0.308694622127458</v>
      </c>
    </row>
    <row r="76">
      <c r="A76">
        <f>HYPERLINK("https://stackoverflow.com/a/44376454", "44376454")</f>
        <v/>
      </c>
      <c r="B76" t="n">
        <v>0.2685402029664325</v>
      </c>
    </row>
    <row r="77">
      <c r="A77">
        <f>HYPERLINK("https://stackoverflow.com/a/44421727", "44421727")</f>
        <v/>
      </c>
      <c r="B77" t="n">
        <v>0.3319824383654171</v>
      </c>
    </row>
    <row r="78">
      <c r="A78">
        <f>HYPERLINK("https://stackoverflow.com/a/44497664", "44497664")</f>
        <v/>
      </c>
      <c r="B78" t="n">
        <v>0.4674185463659147</v>
      </c>
    </row>
    <row r="79">
      <c r="A79">
        <f>HYPERLINK("https://stackoverflow.com/a/44680025", "44680025")</f>
        <v/>
      </c>
      <c r="B79" t="n">
        <v>0.2308913308913309</v>
      </c>
    </row>
    <row r="80">
      <c r="A80">
        <f>HYPERLINK("https://stackoverflow.com/a/44867066", "44867066")</f>
        <v/>
      </c>
      <c r="B80" t="n">
        <v>0.2720841959972395</v>
      </c>
    </row>
    <row r="81">
      <c r="A81">
        <f>HYPERLINK("https://stackoverflow.com/a/45224565", "45224565")</f>
        <v/>
      </c>
      <c r="B81" t="n">
        <v>0.4830842312594138</v>
      </c>
    </row>
    <row r="82">
      <c r="A82">
        <f>HYPERLINK("https://stackoverflow.com/a/45312549", "45312549")</f>
        <v/>
      </c>
      <c r="B82" t="n">
        <v>0.3660372194854953</v>
      </c>
    </row>
    <row r="83">
      <c r="A83">
        <f>HYPERLINK("https://stackoverflow.com/a/45336337", "45336337")</f>
        <v/>
      </c>
      <c r="B83" t="n">
        <v>0.2455080170816211</v>
      </c>
    </row>
    <row r="84">
      <c r="A84">
        <f>HYPERLINK("https://stackoverflow.com/a/45513359", "45513359")</f>
        <v/>
      </c>
      <c r="B84" t="n">
        <v>0.2547562760328718</v>
      </c>
    </row>
    <row r="85">
      <c r="A85">
        <f>HYPERLINK("https://stackoverflow.com/a/45722513", "45722513")</f>
        <v/>
      </c>
      <c r="B85" t="n">
        <v>0.5155576579417639</v>
      </c>
    </row>
    <row r="86">
      <c r="A86">
        <f>HYPERLINK("https://stackoverflow.com/a/45723760", "45723760")</f>
        <v/>
      </c>
      <c r="B86" t="n">
        <v>0.3379577552805899</v>
      </c>
    </row>
    <row r="87">
      <c r="A87">
        <f>HYPERLINK("https://stackoverflow.com/a/45731288", "45731288")</f>
        <v/>
      </c>
      <c r="B87" t="n">
        <v>0.3228088336783989</v>
      </c>
    </row>
    <row r="88">
      <c r="A88">
        <f>HYPERLINK("https://stackoverflow.com/a/45751896", "45751896")</f>
        <v/>
      </c>
      <c r="B88" t="n">
        <v>0.3355329647464478</v>
      </c>
    </row>
    <row r="89">
      <c r="A89">
        <f>HYPERLINK("https://stackoverflow.com/a/45766911", "45766911")</f>
        <v/>
      </c>
      <c r="B89" t="n">
        <v>0.4130453638650359</v>
      </c>
    </row>
    <row r="90">
      <c r="A90">
        <f>HYPERLINK("https://stackoverflow.com/a/45853491", "45853491")</f>
        <v/>
      </c>
      <c r="B90" t="n">
        <v>0.4114485689288839</v>
      </c>
    </row>
    <row r="91">
      <c r="A91">
        <f>HYPERLINK("https://stackoverflow.com/a/45954124", "45954124")</f>
        <v/>
      </c>
      <c r="B91" t="n">
        <v>0.6581738614448894</v>
      </c>
    </row>
    <row r="92">
      <c r="A92">
        <f>HYPERLINK("https://stackoverflow.com/a/46067509", "46067509")</f>
        <v/>
      </c>
      <c r="B92" t="n">
        <v>0.4092086006979623</v>
      </c>
    </row>
    <row r="93">
      <c r="A93">
        <f>HYPERLINK("https://stackoverflow.com/a/46227182", "46227182")</f>
        <v/>
      </c>
      <c r="B93" t="n">
        <v>0.3950874753794462</v>
      </c>
    </row>
    <row r="94">
      <c r="A94">
        <f>HYPERLINK("https://stackoverflow.com/a/46236405", "46236405")</f>
        <v/>
      </c>
      <c r="B94" t="n">
        <v>0.4863427604544355</v>
      </c>
    </row>
    <row r="95">
      <c r="A95">
        <f>HYPERLINK("https://stackoverflow.com/a/46492413", "46492413")</f>
        <v/>
      </c>
      <c r="B95" t="n">
        <v>0.2878532027468197</v>
      </c>
    </row>
    <row r="96">
      <c r="A96">
        <f>HYPERLINK("https://stackoverflow.com/a/46655042", "46655042")</f>
        <v/>
      </c>
      <c r="B96" t="n">
        <v>0.3873015873015873</v>
      </c>
    </row>
    <row r="97">
      <c r="A97">
        <f>HYPERLINK("https://stackoverflow.com/a/46717398", "46717398")</f>
        <v/>
      </c>
      <c r="B97" t="n">
        <v>0.4384665896791431</v>
      </c>
    </row>
    <row r="98">
      <c r="A98">
        <f>HYPERLINK("https://stackoverflow.com/a/47025667", "47025667")</f>
        <v/>
      </c>
      <c r="B98" t="n">
        <v>0.4919509174828323</v>
      </c>
    </row>
    <row r="99">
      <c r="A99">
        <f>HYPERLINK("https://stackoverflow.com/a/47189669", "47189669")</f>
        <v/>
      </c>
      <c r="B99" t="n">
        <v>0.2967032967032967</v>
      </c>
    </row>
    <row r="100">
      <c r="A100">
        <f>HYPERLINK("https://stackoverflow.com/a/47305630", "47305630")</f>
        <v/>
      </c>
      <c r="B100" t="n">
        <v>0.5956052646444107</v>
      </c>
    </row>
    <row r="101">
      <c r="A101">
        <f>HYPERLINK("https://stackoverflow.com/a/47442099", "47442099")</f>
        <v/>
      </c>
      <c r="B101" t="n">
        <v>0.4476619476619477</v>
      </c>
    </row>
    <row r="102">
      <c r="A102">
        <f>HYPERLINK("https://stackoverflow.com/a/47518599", "47518599")</f>
        <v/>
      </c>
      <c r="B102" t="n">
        <v>0.3196959534987703</v>
      </c>
    </row>
    <row r="103">
      <c r="A103">
        <f>HYPERLINK("https://stackoverflow.com/a/47564757", "47564757")</f>
        <v/>
      </c>
      <c r="B103" t="n">
        <v>0.4533353425758489</v>
      </c>
    </row>
    <row r="104">
      <c r="A104">
        <f>HYPERLINK("https://stackoverflow.com/a/47737631", "47737631")</f>
        <v/>
      </c>
      <c r="B104" t="n">
        <v>0.4393563818221352</v>
      </c>
    </row>
    <row r="105">
      <c r="A105">
        <f>HYPERLINK("https://stackoverflow.com/a/47823345", "47823345")</f>
        <v/>
      </c>
      <c r="B105" t="n">
        <v>0.3638628200671996</v>
      </c>
    </row>
    <row r="106">
      <c r="A106">
        <f>HYPERLINK("https://stackoverflow.com/a/48001643", "48001643")</f>
        <v/>
      </c>
      <c r="B106" t="n">
        <v>0.2411477411477411</v>
      </c>
    </row>
    <row r="107">
      <c r="A107">
        <f>HYPERLINK("https://stackoverflow.com/a/48426028", "48426028")</f>
        <v/>
      </c>
      <c r="B107" t="n">
        <v>0.5728432787256317</v>
      </c>
    </row>
    <row r="108">
      <c r="A108">
        <f>HYPERLINK("https://stackoverflow.com/a/48439868", "48439868")</f>
        <v/>
      </c>
      <c r="B108" t="n">
        <v>0.5192187986305633</v>
      </c>
    </row>
    <row r="109">
      <c r="A109">
        <f>HYPERLINK("https://stackoverflow.com/a/48482803", "48482803")</f>
        <v/>
      </c>
      <c r="B109" t="n">
        <v>0.3764848102596447</v>
      </c>
    </row>
    <row r="110">
      <c r="A110">
        <f>HYPERLINK("https://stackoverflow.com/a/48528931", "48528931")</f>
        <v/>
      </c>
      <c r="B110" t="n">
        <v>0.2408369408369408</v>
      </c>
    </row>
    <row r="111">
      <c r="A111">
        <f>HYPERLINK("https://stackoverflow.com/a/48591858", "48591858")</f>
        <v/>
      </c>
      <c r="B111" t="n">
        <v>0.3189935064935066</v>
      </c>
    </row>
    <row r="112">
      <c r="A112">
        <f>HYPERLINK("https://stackoverflow.com/a/48642274", "48642274")</f>
        <v/>
      </c>
      <c r="B112" t="n">
        <v>0.2661633759194735</v>
      </c>
    </row>
    <row r="113">
      <c r="A113">
        <f>HYPERLINK("https://stackoverflow.com/a/48875608", "48875608")</f>
        <v/>
      </c>
      <c r="B113" t="n">
        <v>0.3152028218694885</v>
      </c>
    </row>
    <row r="114">
      <c r="A114">
        <f>HYPERLINK("https://stackoverflow.com/a/49020892", "49020892")</f>
        <v/>
      </c>
      <c r="B114" t="n">
        <v>0.6039089419872339</v>
      </c>
    </row>
    <row r="115">
      <c r="A115">
        <f>HYPERLINK("https://stackoverflow.com/a/49042255", "49042255")</f>
        <v/>
      </c>
      <c r="B115" t="n">
        <v>0.4464368732151159</v>
      </c>
    </row>
    <row r="116">
      <c r="A116">
        <f>HYPERLINK("https://stackoverflow.com/a/49097763", "49097763")</f>
        <v/>
      </c>
      <c r="B116" t="n">
        <v>0.5313628899835796</v>
      </c>
    </row>
    <row r="117">
      <c r="A117">
        <f>HYPERLINK("https://stackoverflow.com/a/49242888", "49242888")</f>
        <v/>
      </c>
      <c r="B117" t="n">
        <v>0.2889638795150606</v>
      </c>
    </row>
    <row r="118">
      <c r="A118">
        <f>HYPERLINK("https://stackoverflow.com/a/49379459", "49379459")</f>
        <v/>
      </c>
      <c r="B118" t="n">
        <v>0.3975741239892184</v>
      </c>
    </row>
    <row r="119">
      <c r="A119">
        <f>HYPERLINK("https://stackoverflow.com/a/49449205", "49449205")</f>
        <v/>
      </c>
      <c r="B119" t="n">
        <v>0.4673015873015873</v>
      </c>
    </row>
    <row r="120">
      <c r="A120">
        <f>HYPERLINK("https://stackoverflow.com/a/49467664", "49467664")</f>
        <v/>
      </c>
      <c r="B120" t="n">
        <v>0.3690241382549075</v>
      </c>
    </row>
    <row r="121">
      <c r="A121">
        <f>HYPERLINK("https://stackoverflow.com/a/49689289", "49689289")</f>
        <v/>
      </c>
      <c r="B121" t="n">
        <v>0.1428571428571428</v>
      </c>
    </row>
    <row r="122">
      <c r="A122">
        <f>HYPERLINK("https://stackoverflow.com/a/49895043", "49895043")</f>
        <v/>
      </c>
      <c r="B122" t="n">
        <v>0.4610688456842303</v>
      </c>
    </row>
    <row r="123">
      <c r="A123">
        <f>HYPERLINK("https://stackoverflow.com/a/49920361", "49920361")</f>
        <v/>
      </c>
      <c r="B123" t="n">
        <v>0.4125101951188909</v>
      </c>
    </row>
    <row r="124">
      <c r="A124">
        <f>HYPERLINK("https://stackoverflow.com/a/49944261", "49944261")</f>
        <v/>
      </c>
      <c r="B124" t="n">
        <v>0.3209501294607678</v>
      </c>
    </row>
    <row r="125">
      <c r="A125">
        <f>HYPERLINK("https://stackoverflow.com/a/49957580", "49957580")</f>
        <v/>
      </c>
      <c r="B125" t="n">
        <v>0.2602724304851965</v>
      </c>
    </row>
    <row r="126">
      <c r="A126">
        <f>HYPERLINK("https://stackoverflow.com/a/50102219", "50102219")</f>
        <v/>
      </c>
      <c r="B126" t="n">
        <v>0.3022086651979891</v>
      </c>
    </row>
    <row r="127">
      <c r="A127">
        <f>HYPERLINK("https://stackoverflow.com/a/50125193", "50125193")</f>
        <v/>
      </c>
      <c r="B127" t="n">
        <v>0.6407203907203908</v>
      </c>
    </row>
    <row r="128">
      <c r="A128">
        <f>HYPERLINK("https://stackoverflow.com/a/50326508", "50326508")</f>
        <v/>
      </c>
      <c r="B128" t="n">
        <v>0.3727507335525153</v>
      </c>
    </row>
    <row r="129">
      <c r="A129">
        <f>HYPERLINK("https://stackoverflow.com/a/50454105", "50454105")</f>
        <v/>
      </c>
      <c r="B129" t="n">
        <v>0.2806349206349207</v>
      </c>
    </row>
    <row r="130">
      <c r="A130">
        <f>HYPERLINK("https://stackoverflow.com/a/50561808", "50561808")</f>
        <v/>
      </c>
      <c r="B130" t="n">
        <v>0.2344750765803397</v>
      </c>
    </row>
    <row r="131">
      <c r="A131">
        <f>HYPERLINK("https://stackoverflow.com/a/50591528", "50591528")</f>
        <v/>
      </c>
      <c r="B131" t="n">
        <v>0.3682240191674155</v>
      </c>
    </row>
    <row r="132">
      <c r="A132">
        <f>HYPERLINK("https://stackoverflow.com/a/50628776", "50628776")</f>
        <v/>
      </c>
      <c r="B132" t="n">
        <v>0.3110670194003528</v>
      </c>
    </row>
    <row r="133">
      <c r="A133">
        <f>HYPERLINK("https://stackoverflow.com/a/50865772", "50865772")</f>
        <v/>
      </c>
      <c r="B133" t="n">
        <v>0.271062271062271</v>
      </c>
    </row>
    <row r="134">
      <c r="A134">
        <f>HYPERLINK("https://stackoverflow.com/a/50877919", "50877919")</f>
        <v/>
      </c>
      <c r="B134" t="n">
        <v>0.3315363881401617</v>
      </c>
    </row>
    <row r="135">
      <c r="A135">
        <f>HYPERLINK("https://stackoverflow.com/a/50877966", "50877966")</f>
        <v/>
      </c>
      <c r="B135" t="n">
        <v>0.3162805662805663</v>
      </c>
    </row>
    <row r="136">
      <c r="A136">
        <f>HYPERLINK("https://stackoverflow.com/a/50936643", "50936643")</f>
        <v/>
      </c>
      <c r="B136" t="n">
        <v>0.4476619476619476</v>
      </c>
    </row>
    <row r="137">
      <c r="A137">
        <f>HYPERLINK("https://stackoverflow.com/a/51028474", "51028474")</f>
        <v/>
      </c>
      <c r="B137" t="n">
        <v>0.3110253110253111</v>
      </c>
    </row>
    <row r="138">
      <c r="A138">
        <f>HYPERLINK("https://stackoverflow.com/a/51079139", "51079139")</f>
        <v/>
      </c>
      <c r="B138" t="n">
        <v>0.4427308802308802</v>
      </c>
    </row>
    <row r="139">
      <c r="A139">
        <f>HYPERLINK("https://stackoverflow.com/a/51186512", "51186512")</f>
        <v/>
      </c>
      <c r="B139" t="n">
        <v>0.6235760971055089</v>
      </c>
    </row>
    <row r="140">
      <c r="A140">
        <f>HYPERLINK("https://stackoverflow.com/a/51194662", "51194662")</f>
        <v/>
      </c>
      <c r="B140" t="n">
        <v>0.4021164021164022</v>
      </c>
    </row>
    <row r="141">
      <c r="A141">
        <f>HYPERLINK("https://stackoverflow.com/a/51312073", "51312073")</f>
        <v/>
      </c>
      <c r="B141" t="n">
        <v>0.2101497876145763</v>
      </c>
    </row>
    <row r="142">
      <c r="A142">
        <f>HYPERLINK("https://stackoverflow.com/a/51351353", "51351353")</f>
        <v/>
      </c>
      <c r="B142" t="n">
        <v>0.3270513705296315</v>
      </c>
    </row>
    <row r="143">
      <c r="A143">
        <f>HYPERLINK("https://stackoverflow.com/a/51364441", "51364441")</f>
        <v/>
      </c>
      <c r="B143" t="n">
        <v>0.4257570640549364</v>
      </c>
    </row>
    <row r="144">
      <c r="A144">
        <f>HYPERLINK("https://stackoverflow.com/a/51468480", "51468480")</f>
        <v/>
      </c>
      <c r="B144" t="n">
        <v>0.301212348456443</v>
      </c>
    </row>
    <row r="145">
      <c r="A145">
        <f>HYPERLINK("https://stackoverflow.com/a/51472013", "51472013")</f>
        <v/>
      </c>
      <c r="B145" t="n">
        <v>0.5312118437118438</v>
      </c>
    </row>
    <row r="146">
      <c r="A146">
        <f>HYPERLINK("https://stackoverflow.com/a/51591812", "51591812")</f>
        <v/>
      </c>
      <c r="B146" t="n">
        <v>0.3879164313946922</v>
      </c>
    </row>
    <row r="147">
      <c r="A147">
        <f>HYPERLINK("https://stackoverflow.com/a/51592581", "51592581")</f>
        <v/>
      </c>
      <c r="B147" t="n">
        <v>0.3471220137886805</v>
      </c>
    </row>
    <row r="148">
      <c r="A148">
        <f>HYPERLINK("https://stackoverflow.com/a/51596007", "51596007")</f>
        <v/>
      </c>
      <c r="B148" t="n">
        <v>0.2921276254609588</v>
      </c>
    </row>
    <row r="149">
      <c r="A149">
        <f>HYPERLINK("https://stackoverflow.com/a/51639748", "51639748")</f>
        <v/>
      </c>
      <c r="B149" t="n">
        <v>0.1428571428571428</v>
      </c>
    </row>
    <row r="150">
      <c r="A150">
        <f>HYPERLINK("https://stackoverflow.com/a/51869363", "51869363")</f>
        <v/>
      </c>
      <c r="B150" t="n">
        <v>0.4756056808688386</v>
      </c>
    </row>
    <row r="151">
      <c r="A151">
        <f>HYPERLINK("https://stackoverflow.com/a/51875348", "51875348")</f>
        <v/>
      </c>
      <c r="B151" t="n">
        <v>0.2600398993841617</v>
      </c>
    </row>
    <row r="152">
      <c r="A152">
        <f>HYPERLINK("https://stackoverflow.com/a/52016220", "52016220")</f>
        <v/>
      </c>
      <c r="B152" t="n">
        <v>0.1935394040657199</v>
      </c>
    </row>
    <row r="153">
      <c r="A153">
        <f>HYPERLINK("https://stackoverflow.com/a/52191591", "52191591")</f>
        <v/>
      </c>
      <c r="B153" t="n">
        <v>0.271062271062271</v>
      </c>
    </row>
    <row r="154">
      <c r="A154">
        <f>HYPERLINK("https://stackoverflow.com/a/52205477", "52205477")</f>
        <v/>
      </c>
      <c r="B154" t="n">
        <v>0.3875444531182236</v>
      </c>
    </row>
    <row r="155">
      <c r="A155">
        <f>HYPERLINK("https://stackoverflow.com/a/52353918", "52353918")</f>
        <v/>
      </c>
      <c r="B155" t="n">
        <v>0.4625704045058883</v>
      </c>
    </row>
    <row r="156">
      <c r="A156">
        <f>HYPERLINK("https://stackoverflow.com/a/52406753", "52406753")</f>
        <v/>
      </c>
      <c r="B156" t="n">
        <v>0.3657652361356065</v>
      </c>
    </row>
    <row r="157">
      <c r="A157">
        <f>HYPERLINK("https://stackoverflow.com/a/52704291", "52704291")</f>
        <v/>
      </c>
      <c r="B157" t="n">
        <v>0.3397170462387854</v>
      </c>
    </row>
    <row r="158">
      <c r="A158">
        <f>HYPERLINK("https://stackoverflow.com/a/52720455", "52720455")</f>
        <v/>
      </c>
      <c r="B158" t="n">
        <v>0.4887758771253917</v>
      </c>
    </row>
    <row r="159">
      <c r="A159">
        <f>HYPERLINK("https://stackoverflow.com/a/52814608", "52814608")</f>
        <v/>
      </c>
      <c r="B159" t="n">
        <v>0.3101267380337148</v>
      </c>
    </row>
    <row r="160">
      <c r="A160">
        <f>HYPERLINK("https://stackoverflow.com/a/52831801", "52831801")</f>
        <v/>
      </c>
      <c r="B160" t="n">
        <v>0.3442107807590041</v>
      </c>
    </row>
    <row r="161">
      <c r="A161">
        <f>HYPERLINK("https://stackoverflow.com/a/52840363", "52840363")</f>
        <v/>
      </c>
      <c r="B161" t="n">
        <v>0.397827903091061</v>
      </c>
    </row>
    <row r="162">
      <c r="A162">
        <f>HYPERLINK("https://stackoverflow.com/a/52843956", "52843956")</f>
        <v/>
      </c>
      <c r="B162" t="n">
        <v>0.3833112192245319</v>
      </c>
    </row>
    <row r="163">
      <c r="A163">
        <f>HYPERLINK("https://stackoverflow.com/a/52898741", "52898741")</f>
        <v/>
      </c>
      <c r="B163" t="n">
        <v>0.2789427697684578</v>
      </c>
    </row>
    <row r="164">
      <c r="A164">
        <f>HYPERLINK("https://stackoverflow.com/a/52917737", "52917737")</f>
        <v/>
      </c>
      <c r="B164" t="n">
        <v>0.3963924963924963</v>
      </c>
    </row>
    <row r="165">
      <c r="A165">
        <f>HYPERLINK("https://stackoverflow.com/a/52919137", "52919137")</f>
        <v/>
      </c>
      <c r="B165" t="n">
        <v>0.1984126984126984</v>
      </c>
    </row>
    <row r="166">
      <c r="A166">
        <f>HYPERLINK("https://stackoverflow.com/a/52923228", "52923228")</f>
        <v/>
      </c>
      <c r="B166" t="n">
        <v>0.3326719576719576</v>
      </c>
    </row>
    <row r="167">
      <c r="A167">
        <f>HYPERLINK("https://stackoverflow.com/a/52975602", "52975602")</f>
        <v/>
      </c>
      <c r="B167" t="n">
        <v>0.2212047212047211</v>
      </c>
    </row>
    <row r="168">
      <c r="A168">
        <f>HYPERLINK("https://stackoverflow.com/a/53082622", "53082622")</f>
        <v/>
      </c>
      <c r="B168" t="n">
        <v>0.4393289701346573</v>
      </c>
    </row>
    <row r="169">
      <c r="A169">
        <f>HYPERLINK("https://stackoverflow.com/a/53115362", "53115362")</f>
        <v/>
      </c>
      <c r="B169" t="n">
        <v>0.3809146778267918</v>
      </c>
    </row>
    <row r="170">
      <c r="A170">
        <f>HYPERLINK("https://stackoverflow.com/a/53173969", "53173969")</f>
        <v/>
      </c>
      <c r="B170" t="n">
        <v>0.4897039897039897</v>
      </c>
    </row>
    <row r="171">
      <c r="A171">
        <f>HYPERLINK("https://stackoverflow.com/a/53195363", "53195363")</f>
        <v/>
      </c>
      <c r="B171" t="n">
        <v>0.3935946059839865</v>
      </c>
    </row>
    <row r="172">
      <c r="A172">
        <f>HYPERLINK("https://stackoverflow.com/a/53303701", "53303701")</f>
        <v/>
      </c>
      <c r="B172" t="n">
        <v>0.3070148489503329</v>
      </c>
    </row>
    <row r="173">
      <c r="A173">
        <f>HYPERLINK("https://stackoverflow.com/a/53449627", "53449627")</f>
        <v/>
      </c>
      <c r="B173" t="n">
        <v>0.316468253968254</v>
      </c>
    </row>
    <row r="174">
      <c r="A174">
        <f>HYPERLINK("https://stackoverflow.com/a/53808662", "53808662")</f>
        <v/>
      </c>
      <c r="B174" t="n">
        <v>0.4895480961054732</v>
      </c>
    </row>
    <row r="175">
      <c r="A175">
        <f>HYPERLINK("https://stackoverflow.com/a/53821137", "53821137")</f>
        <v/>
      </c>
      <c r="B175" t="n">
        <v>0.4709493860437257</v>
      </c>
    </row>
    <row r="176">
      <c r="A176">
        <f>HYPERLINK("https://stackoverflow.com/a/53862192", "53862192")</f>
        <v/>
      </c>
      <c r="B176" t="n">
        <v>0.1428571428571428</v>
      </c>
    </row>
    <row r="177">
      <c r="A177">
        <f>HYPERLINK("https://stackoverflow.com/a/54042741", "54042741")</f>
        <v/>
      </c>
      <c r="B177" t="n">
        <v>0.4470465781941192</v>
      </c>
    </row>
    <row r="178">
      <c r="A178">
        <f>HYPERLINK("https://stackoverflow.com/a/54574451", "54574451")</f>
        <v/>
      </c>
      <c r="B178" t="n">
        <v>0.2967390582453344</v>
      </c>
    </row>
    <row r="179">
      <c r="A179">
        <f>HYPERLINK("https://stackoverflow.com/a/54906258", "54906258")</f>
        <v/>
      </c>
      <c r="B179" t="n">
        <v>0.3397170462387854</v>
      </c>
    </row>
    <row r="180">
      <c r="A180">
        <f>HYPERLINK("https://stackoverflow.com/a/54951696", "54951696")</f>
        <v/>
      </c>
      <c r="B180" t="n">
        <v>0.2121381886087768</v>
      </c>
    </row>
    <row r="181">
      <c r="A181">
        <f>HYPERLINK("https://stackoverflow.com/a/55122901", "55122901")</f>
        <v/>
      </c>
      <c r="B181" t="n">
        <v>0.4306064306064305</v>
      </c>
    </row>
    <row r="182">
      <c r="A182">
        <f>HYPERLINK("https://stackoverflow.com/a/55286040", "55286040")</f>
        <v/>
      </c>
      <c r="B182" t="n">
        <v>0.2817460317460316</v>
      </c>
    </row>
    <row r="183">
      <c r="A183">
        <f>HYPERLINK("https://stackoverflow.com/a/55297256", "55297256")</f>
        <v/>
      </c>
      <c r="B183" t="n">
        <v>0.2818251707140596</v>
      </c>
    </row>
    <row r="184">
      <c r="A184">
        <f>HYPERLINK("https://stackoverflow.com/a/55408264", "55408264")</f>
        <v/>
      </c>
      <c r="B184" t="n">
        <v>0.3440819897512811</v>
      </c>
    </row>
    <row r="185">
      <c r="A185">
        <f>HYPERLINK("https://stackoverflow.com/a/55419294", "55419294")</f>
        <v/>
      </c>
      <c r="B185" t="n">
        <v>0.5679263401683331</v>
      </c>
    </row>
    <row r="186">
      <c r="A186">
        <f>HYPERLINK("https://stackoverflow.com/a/55488988", "55488988")</f>
        <v/>
      </c>
      <c r="B186" t="n">
        <v>0.2371332371332371</v>
      </c>
    </row>
    <row r="187">
      <c r="A187">
        <f>HYPERLINK("https://stackoverflow.com/a/55868931", "55868931")</f>
        <v/>
      </c>
      <c r="B187" t="n">
        <v>0.5250160238283754</v>
      </c>
    </row>
    <row r="188">
      <c r="A188">
        <f>HYPERLINK("https://stackoverflow.com/a/55873748", "55873748")</f>
        <v/>
      </c>
      <c r="B188" t="n">
        <v>0.3104271518905664</v>
      </c>
    </row>
    <row r="189">
      <c r="A189">
        <f>HYPERLINK("https://stackoverflow.com/a/56043124", "56043124")</f>
        <v/>
      </c>
      <c r="B189" t="n">
        <v>0.2904606286959229</v>
      </c>
    </row>
    <row r="190">
      <c r="A190">
        <f>HYPERLINK("https://stackoverflow.com/a/56078834", "56078834")</f>
        <v/>
      </c>
      <c r="B190" t="n">
        <v>0.655373611895351</v>
      </c>
    </row>
    <row r="191">
      <c r="A191">
        <f>HYPERLINK("https://stackoverflow.com/a/56467589", "56467589")</f>
        <v/>
      </c>
      <c r="B191" t="n">
        <v>0.4758607696293156</v>
      </c>
    </row>
    <row r="192">
      <c r="A192">
        <f>HYPERLINK("https://stackoverflow.com/a/56508970", "56508970")</f>
        <v/>
      </c>
      <c r="B192" t="n">
        <v>0.3565386134932255</v>
      </c>
    </row>
    <row r="193">
      <c r="A193">
        <f>HYPERLINK("https://stackoverflow.com/a/56577667", "56577667")</f>
        <v/>
      </c>
      <c r="B193" t="n">
        <v>0.6818741472829523</v>
      </c>
    </row>
    <row r="194">
      <c r="A194">
        <f>HYPERLINK("https://stackoverflow.com/a/56603585", "56603585")</f>
        <v/>
      </c>
      <c r="B194" t="n">
        <v>0.4895480961054732</v>
      </c>
    </row>
    <row r="195">
      <c r="A195">
        <f>HYPERLINK("https://stackoverflow.com/a/56659832", "56659832")</f>
        <v/>
      </c>
      <c r="B195" t="n">
        <v>0.4852979443143378</v>
      </c>
    </row>
    <row r="196">
      <c r="A196">
        <f>HYPERLINK("https://stackoverflow.com/a/56662340", "56662340")</f>
        <v/>
      </c>
      <c r="B196" t="n">
        <v>0.4582693292370711</v>
      </c>
    </row>
    <row r="197">
      <c r="A197">
        <f>HYPERLINK("https://stackoverflow.com/a/56796657", "56796657")</f>
        <v/>
      </c>
      <c r="B197" t="n">
        <v>0.2628178114903779</v>
      </c>
    </row>
    <row r="198">
      <c r="A198">
        <f>HYPERLINK("https://stackoverflow.com/a/56826366", "56826366")</f>
        <v/>
      </c>
      <c r="B198" t="n">
        <v>0.281033781033781</v>
      </c>
    </row>
    <row r="199">
      <c r="A199">
        <f>HYPERLINK("https://stackoverflow.com/a/57016969", "57016969")</f>
        <v/>
      </c>
      <c r="B199" t="n">
        <v>0.1428571428571428</v>
      </c>
    </row>
    <row r="200">
      <c r="A200">
        <f>HYPERLINK("https://stackoverflow.com/a/57035108", "57035108")</f>
        <v/>
      </c>
      <c r="B200" t="n">
        <v>0.4130453638650359</v>
      </c>
    </row>
    <row r="201">
      <c r="A201">
        <f>HYPERLINK("https://stackoverflow.com/a/57043373", "57043373")</f>
        <v/>
      </c>
      <c r="B201" t="n">
        <v>0.2067984426474992</v>
      </c>
    </row>
    <row r="202">
      <c r="A202">
        <f>HYPERLINK("https://stackoverflow.com/a/57046996", "57046996")</f>
        <v/>
      </c>
      <c r="B202" t="n">
        <v>0.5108489879132081</v>
      </c>
    </row>
    <row r="203">
      <c r="A203">
        <f>HYPERLINK("https://stackoverflow.com/a/57205735", "57205735")</f>
        <v/>
      </c>
      <c r="B203" t="n">
        <v>0.1798941798941799</v>
      </c>
    </row>
    <row r="204">
      <c r="A204">
        <f>HYPERLINK("https://stackoverflow.com/a/57261342", "57261342")</f>
        <v/>
      </c>
      <c r="B204" t="n">
        <v>0.2853408029878617</v>
      </c>
    </row>
    <row r="205">
      <c r="A205">
        <f>HYPERLINK("https://stackoverflow.com/a/57289721", "57289721")</f>
        <v/>
      </c>
      <c r="B205" t="n">
        <v>0.3462114405510632</v>
      </c>
    </row>
    <row r="206">
      <c r="A206">
        <f>HYPERLINK("https://stackoverflow.com/a/57430993", "57430993")</f>
        <v/>
      </c>
      <c r="B206" t="n">
        <v>0.3522588522588523</v>
      </c>
    </row>
    <row r="207">
      <c r="A207">
        <f>HYPERLINK("https://stackoverflow.com/a/57483160", "57483160")</f>
        <v/>
      </c>
      <c r="B207" t="n">
        <v>0.6840007969715083</v>
      </c>
    </row>
    <row r="208">
      <c r="A208">
        <f>HYPERLINK("https://stackoverflow.com/a/57564400", "57564400")</f>
        <v/>
      </c>
      <c r="B208" t="n">
        <v>0.5422565422565422</v>
      </c>
    </row>
    <row r="209">
      <c r="A209">
        <f>HYPERLINK("https://stackoverflow.com/a/57575852", "57575852")</f>
        <v/>
      </c>
      <c r="B209" t="n">
        <v>0.2263548417394572</v>
      </c>
    </row>
    <row r="210">
      <c r="A210">
        <f>HYPERLINK("https://stackoverflow.com/a/57579133", "57579133")</f>
        <v/>
      </c>
      <c r="B210" t="n">
        <v>0.3397170462387854</v>
      </c>
    </row>
    <row r="211">
      <c r="A211">
        <f>HYPERLINK("https://stackoverflow.com/a/57754071", "57754071")</f>
        <v/>
      </c>
      <c r="B211" t="n">
        <v>0.6432429453262787</v>
      </c>
    </row>
    <row r="212">
      <c r="A212">
        <f>HYPERLINK("https://stackoverflow.com/a/57810467", "57810467")</f>
        <v/>
      </c>
      <c r="B212" t="n">
        <v>0.2758774871450927</v>
      </c>
    </row>
    <row r="213">
      <c r="A213">
        <f>HYPERLINK("https://stackoverflow.com/a/57848501", "57848501")</f>
        <v/>
      </c>
      <c r="B213" t="n">
        <v>0.2742385242385243</v>
      </c>
    </row>
    <row r="214">
      <c r="A214">
        <f>HYPERLINK("https://stackoverflow.com/a/57892931", "57892931")</f>
        <v/>
      </c>
      <c r="B214" t="n">
        <v>0.2868321037335121</v>
      </c>
    </row>
    <row r="215">
      <c r="A215">
        <f>HYPERLINK("https://stackoverflow.com/a/58011656", "58011656")</f>
        <v/>
      </c>
      <c r="B215" t="n">
        <v>0.2801737047020066</v>
      </c>
    </row>
    <row r="216">
      <c r="A216">
        <f>HYPERLINK("https://stackoverflow.com/a/58101336", "58101336")</f>
        <v/>
      </c>
      <c r="B216" t="n">
        <v>0.5286879277704966</v>
      </c>
    </row>
    <row r="217">
      <c r="A217">
        <f>HYPERLINK("https://stackoverflow.com/a/58118966", "58118966")</f>
        <v/>
      </c>
      <c r="B217" t="n">
        <v>0.3821413709054158</v>
      </c>
    </row>
    <row r="218">
      <c r="A218">
        <f>HYPERLINK("https://stackoverflow.com/a/58251535", "58251535")</f>
        <v/>
      </c>
      <c r="B218" t="n">
        <v>0.3272707231040564</v>
      </c>
    </row>
    <row r="219">
      <c r="A219">
        <f>HYPERLINK("https://stackoverflow.com/a/58292569", "58292569")</f>
        <v/>
      </c>
      <c r="B219" t="n">
        <v>0.2583427071616048</v>
      </c>
    </row>
    <row r="220">
      <c r="A220">
        <f>HYPERLINK("https://stackoverflow.com/a/58337924", "58337924")</f>
        <v/>
      </c>
      <c r="B220" t="n">
        <v>0.3416051866756091</v>
      </c>
    </row>
    <row r="221">
      <c r="A221">
        <f>HYPERLINK("https://stackoverflow.com/a/58512106", "58512106")</f>
        <v/>
      </c>
      <c r="B221" t="n">
        <v>0.3505494505494505</v>
      </c>
    </row>
    <row r="222">
      <c r="A222">
        <f>HYPERLINK("https://stackoverflow.com/a/58572685", "58572685")</f>
        <v/>
      </c>
      <c r="B222" t="n">
        <v>0.1428571428571428</v>
      </c>
    </row>
    <row r="223">
      <c r="A223">
        <f>HYPERLINK("https://stackoverflow.com/a/58657618", "58657618")</f>
        <v/>
      </c>
      <c r="B223" t="n">
        <v>0.1428571428571428</v>
      </c>
    </row>
    <row r="224">
      <c r="A224">
        <f>HYPERLINK("https://stackoverflow.com/a/58867149", "58867149")</f>
        <v/>
      </c>
      <c r="B224" t="n">
        <v>0.2288110212638514</v>
      </c>
    </row>
    <row r="225">
      <c r="A225">
        <f>HYPERLINK("https://stackoverflow.com/a/59089647", "59089647")</f>
        <v/>
      </c>
      <c r="B225" t="n">
        <v>0.4209992193598751</v>
      </c>
    </row>
    <row r="226">
      <c r="A226">
        <f>HYPERLINK("https://stackoverflow.com/a/59134196", "59134196")</f>
        <v/>
      </c>
      <c r="B226" t="n">
        <v>0.3427440526677167</v>
      </c>
    </row>
    <row r="227">
      <c r="A227">
        <f>HYPERLINK("https://stackoverflow.com/a/59505728", "59505728")</f>
        <v/>
      </c>
      <c r="B227" t="n">
        <v>0.2657885849375212</v>
      </c>
    </row>
    <row r="228">
      <c r="A228">
        <f>HYPERLINK("https://stackoverflow.com/a/59730597", "59730597")</f>
        <v/>
      </c>
      <c r="B228" t="n">
        <v>0.3898610022924465</v>
      </c>
    </row>
    <row r="229">
      <c r="A229">
        <f>HYPERLINK("https://stackoverflow.com/a/59985750", "59985750")</f>
        <v/>
      </c>
      <c r="B229" t="n">
        <v>0.4974723371159898</v>
      </c>
    </row>
    <row r="230">
      <c r="A230">
        <f>HYPERLINK("https://stackoverflow.com/a/60169520", "60169520")</f>
        <v/>
      </c>
      <c r="B230" t="n">
        <v>0.3846095841345247</v>
      </c>
    </row>
    <row r="231">
      <c r="A231">
        <f>HYPERLINK("https://stackoverflow.com/a/60513317", "60513317")</f>
        <v/>
      </c>
      <c r="B231" t="n">
        <v>0.2967817096257464</v>
      </c>
    </row>
    <row r="232">
      <c r="A232">
        <f>HYPERLINK("https://stackoverflow.com/a/60649506", "60649506")</f>
        <v/>
      </c>
      <c r="B232" t="n">
        <v>0.416277622159975</v>
      </c>
    </row>
    <row r="233">
      <c r="A233">
        <f>HYPERLINK("https://stackoverflow.com/a/60736675", "60736675")</f>
        <v/>
      </c>
      <c r="B233" t="n">
        <v>0.3742044321754467</v>
      </c>
    </row>
    <row r="234">
      <c r="A234">
        <f>HYPERLINK("https://stackoverflow.com/a/60779964", "60779964")</f>
        <v/>
      </c>
      <c r="B234" t="n">
        <v>0.1428571428571428</v>
      </c>
    </row>
    <row r="235">
      <c r="A235">
        <f>HYPERLINK("https://stackoverflow.com/a/61221088", "61221088")</f>
        <v/>
      </c>
      <c r="B235" t="n">
        <v>0.35659760087241</v>
      </c>
    </row>
    <row r="236">
      <c r="A236">
        <f>HYPERLINK("https://stackoverflow.com/a/61282976", "61282976")</f>
        <v/>
      </c>
      <c r="B236" t="n">
        <v>0.4937830687830687</v>
      </c>
    </row>
    <row r="237">
      <c r="A237">
        <f>HYPERLINK("https://stackoverflow.com/a/61362602", "61362602")</f>
        <v/>
      </c>
      <c r="B237" t="n">
        <v>0.3819875776397516</v>
      </c>
    </row>
    <row r="238">
      <c r="A238">
        <f>HYPERLINK("https://stackoverflow.com/a/61462588", "61462588")</f>
        <v/>
      </c>
      <c r="B238" t="n">
        <v>0.2932875027945451</v>
      </c>
    </row>
    <row r="239">
      <c r="A239">
        <f>HYPERLINK("https://stackoverflow.com/a/61494118", "61494118")</f>
        <v/>
      </c>
      <c r="B239" t="n">
        <v>0.3200176366843033</v>
      </c>
    </row>
    <row r="240">
      <c r="A240">
        <f>HYPERLINK("https://stackoverflow.com/a/62066602", "62066602")</f>
        <v/>
      </c>
      <c r="B240" t="n">
        <v>0.1428571428571428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