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Correlation</t>
        </is>
      </c>
    </row>
    <row r="2">
      <c r="A2">
        <f>HYPERLINK("https://stackoverflow.com/q/544097", "544097")</f>
        <v/>
      </c>
      <c r="B2" t="n">
        <v>0.4464969896004379</v>
      </c>
    </row>
    <row r="3">
      <c r="A3">
        <f>HYPERLINK("https://stackoverflow.com/q/2615337", "2615337")</f>
        <v/>
      </c>
      <c r="B3" t="n">
        <v>0.3808818342151676</v>
      </c>
    </row>
    <row r="4">
      <c r="A4">
        <f>HYPERLINK("https://stackoverflow.com/q/3578981", "3578981")</f>
        <v/>
      </c>
      <c r="B4" t="n">
        <v>0.6092603049124787</v>
      </c>
    </row>
    <row r="5">
      <c r="A5">
        <f>HYPERLINK("https://stackoverflow.com/q/6580311", "6580311")</f>
        <v/>
      </c>
      <c r="B5" t="n">
        <v>0.3561630413482265</v>
      </c>
    </row>
    <row r="6">
      <c r="A6">
        <f>HYPERLINK("https://stackoverflow.com/q/6645196", "6645196")</f>
        <v/>
      </c>
      <c r="B6" t="n">
        <v>0.4899564545582246</v>
      </c>
    </row>
    <row r="7">
      <c r="A7">
        <f>HYPERLINK("https://stackoverflow.com/q/7383641", "7383641")</f>
        <v/>
      </c>
      <c r="B7" t="n">
        <v>0.3997503997503997</v>
      </c>
    </row>
    <row r="8">
      <c r="A8">
        <f>HYPERLINK("https://stackoverflow.com/q/8640940", "8640940")</f>
        <v/>
      </c>
      <c r="B8" t="n">
        <v>0.6485282203618687</v>
      </c>
    </row>
    <row r="9">
      <c r="A9">
        <f>HYPERLINK("https://stackoverflow.com/q/10586848", "10586848")</f>
        <v/>
      </c>
      <c r="B9" t="n">
        <v>0.4688912061174835</v>
      </c>
    </row>
    <row r="10">
      <c r="A10">
        <f>HYPERLINK("https://stackoverflow.com/q/11306027", "11306027")</f>
        <v/>
      </c>
      <c r="B10" t="n">
        <v>0.6719039561679155</v>
      </c>
    </row>
    <row r="11">
      <c r="A11">
        <f>HYPERLINK("https://stackoverflow.com/q/12004748", "12004748")</f>
        <v/>
      </c>
      <c r="B11" t="n">
        <v>0.5660037805225406</v>
      </c>
    </row>
    <row r="12">
      <c r="A12">
        <f>HYPERLINK("https://stackoverflow.com/q/12729100", "12729100")</f>
        <v/>
      </c>
      <c r="B12" t="n">
        <v>0.4544648399397002</v>
      </c>
    </row>
    <row r="13">
      <c r="A13">
        <f>HYPERLINK("https://stackoverflow.com/q/13929746", "13929746")</f>
        <v/>
      </c>
      <c r="B13" t="n">
        <v>0.3715487165268825</v>
      </c>
    </row>
    <row r="14">
      <c r="A14">
        <f>HYPERLINK("https://stackoverflow.com/q/16152727", "16152727")</f>
        <v/>
      </c>
      <c r="B14" t="n">
        <v>0.3319118692253021</v>
      </c>
    </row>
    <row r="15">
      <c r="A15">
        <f>HYPERLINK("https://stackoverflow.com/q/16567269", "16567269")</f>
        <v/>
      </c>
      <c r="B15" t="n">
        <v>0.5844189877208745</v>
      </c>
    </row>
    <row r="16">
      <c r="A16">
        <f>HYPERLINK("https://stackoverflow.com/q/16937042", "16937042")</f>
        <v/>
      </c>
      <c r="B16" t="n">
        <v>0.4464368732151159</v>
      </c>
    </row>
    <row r="17">
      <c r="A17">
        <f>HYPERLINK("https://stackoverflow.com/q/17220341", "17220341")</f>
        <v/>
      </c>
      <c r="B17" t="n">
        <v>0.5541565778853914</v>
      </c>
    </row>
    <row r="18">
      <c r="A18">
        <f>HYPERLINK("https://stackoverflow.com/q/18440385", "18440385")</f>
        <v/>
      </c>
      <c r="B18" t="n">
        <v>0.3488078634522148</v>
      </c>
    </row>
    <row r="19">
      <c r="A19">
        <f>HYPERLINK("https://stackoverflow.com/q/20089789", "20089789")</f>
        <v/>
      </c>
      <c r="B19" t="n">
        <v>0.4558652729384436</v>
      </c>
    </row>
    <row r="20">
      <c r="A20">
        <f>HYPERLINK("https://stackoverflow.com/q/21437901", "21437901")</f>
        <v/>
      </c>
      <c r="B20" t="n">
        <v>0.4735900033772375</v>
      </c>
    </row>
    <row r="21">
      <c r="A21">
        <f>HYPERLINK("https://stackoverflow.com/q/21896490", "21896490")</f>
        <v/>
      </c>
      <c r="B21" t="n">
        <v>0.2374517374517374</v>
      </c>
    </row>
    <row r="22">
      <c r="A22">
        <f>HYPERLINK("https://stackoverflow.com/q/22319457", "22319457")</f>
        <v/>
      </c>
      <c r="B22" t="n">
        <v>0.2912250953793981</v>
      </c>
    </row>
    <row r="23">
      <c r="A23">
        <f>HYPERLINK("https://stackoverflow.com/q/22887879", "22887879")</f>
        <v/>
      </c>
      <c r="B23" t="n">
        <v>0.3118818551755733</v>
      </c>
    </row>
    <row r="24">
      <c r="A24">
        <f>HYPERLINK("https://stackoverflow.com/q/24821180", "24821180")</f>
        <v/>
      </c>
      <c r="B24" t="n">
        <v>0.4500108719286801</v>
      </c>
    </row>
    <row r="25">
      <c r="A25">
        <f>HYPERLINK("https://stackoverflow.com/q/26642065", "26642065")</f>
        <v/>
      </c>
      <c r="B25" t="n">
        <v>0.3116566553495256</v>
      </c>
    </row>
    <row r="26">
      <c r="A26">
        <f>HYPERLINK("https://stackoverflow.com/q/28073629", "28073629")</f>
        <v/>
      </c>
      <c r="B26" t="n">
        <v>0.320131504597524</v>
      </c>
    </row>
    <row r="27">
      <c r="A27">
        <f>HYPERLINK("https://stackoverflow.com/q/29308113", "29308113")</f>
        <v/>
      </c>
      <c r="B27" t="n">
        <v>0.5796691199597409</v>
      </c>
    </row>
    <row r="28">
      <c r="A28">
        <f>HYPERLINK("https://stackoverflow.com/q/29466750", "29466750")</f>
        <v/>
      </c>
      <c r="B28" t="n">
        <v>0.3387289039462952</v>
      </c>
    </row>
    <row r="29">
      <c r="A29">
        <f>HYPERLINK("https://stackoverflow.com/q/30877737", "30877737")</f>
        <v/>
      </c>
      <c r="B29" t="n">
        <v>0.2677749600826524</v>
      </c>
    </row>
    <row r="30">
      <c r="A30">
        <f>HYPERLINK("https://stackoverflow.com/q/31335575", "31335575")</f>
        <v/>
      </c>
      <c r="B30" t="n">
        <v>0.6036114751711081</v>
      </c>
    </row>
    <row r="31">
      <c r="A31">
        <f>HYPERLINK("https://stackoverflow.com/q/31386733", "31386733")</f>
        <v/>
      </c>
      <c r="B31" t="n">
        <v>0.2761904761904762</v>
      </c>
    </row>
    <row r="32">
      <c r="A32">
        <f>HYPERLINK("https://stackoverflow.com/q/31725790", "31725790")</f>
        <v/>
      </c>
      <c r="B32" t="n">
        <v>0.3421402969790068</v>
      </c>
    </row>
    <row r="33">
      <c r="A33">
        <f>HYPERLINK("https://stackoverflow.com/q/32571070", "32571070")</f>
        <v/>
      </c>
      <c r="B33" t="n">
        <v>0.3673377209962576</v>
      </c>
    </row>
    <row r="34">
      <c r="A34">
        <f>HYPERLINK("https://stackoverflow.com/q/32726040", "32726040")</f>
        <v/>
      </c>
      <c r="B34" t="n">
        <v>0.6279795534032822</v>
      </c>
    </row>
    <row r="35">
      <c r="A35">
        <f>HYPERLINK("https://stackoverflow.com/q/33879085", "33879085")</f>
        <v/>
      </c>
      <c r="B35" t="n">
        <v>0.3543513957307061</v>
      </c>
    </row>
    <row r="36">
      <c r="A36">
        <f>HYPERLINK("https://stackoverflow.com/q/34776120", "34776120")</f>
        <v/>
      </c>
      <c r="B36" t="n">
        <v>0.2013366750208856</v>
      </c>
    </row>
    <row r="37">
      <c r="A37">
        <f>HYPERLINK("https://stackoverflow.com/q/34823823", "34823823")</f>
        <v/>
      </c>
      <c r="B37" t="n">
        <v>0.3139998495448733</v>
      </c>
    </row>
    <row r="38">
      <c r="A38">
        <f>HYPERLINK("https://stackoverflow.com/q/35117639", "35117639")</f>
        <v/>
      </c>
      <c r="B38" t="n">
        <v>0.5757165425411872</v>
      </c>
    </row>
    <row r="39">
      <c r="A39">
        <f>HYPERLINK("https://stackoverflow.com/q/35609644", "35609644")</f>
        <v/>
      </c>
      <c r="B39" t="n">
        <v>0.4231729917009104</v>
      </c>
    </row>
    <row r="40">
      <c r="A40">
        <f>HYPERLINK("https://stackoverflow.com/q/36257435", "36257435")</f>
        <v/>
      </c>
      <c r="B40" t="n">
        <v>0.3137973137973138</v>
      </c>
    </row>
    <row r="41">
      <c r="A41">
        <f>HYPERLINK("https://stackoverflow.com/q/37816734", "37816734")</f>
        <v/>
      </c>
      <c r="B41" t="n">
        <v>0.2851335656213705</v>
      </c>
    </row>
    <row r="42">
      <c r="A42">
        <f>HYPERLINK("https://stackoverflow.com/q/38265464", "38265464")</f>
        <v/>
      </c>
      <c r="B42" t="n">
        <v>0.5179276448311981</v>
      </c>
    </row>
    <row r="43">
      <c r="A43">
        <f>HYPERLINK("https://stackoverflow.com/q/38320665", "38320665")</f>
        <v/>
      </c>
      <c r="B43" t="n">
        <v>0.2680218332392246</v>
      </c>
    </row>
    <row r="44">
      <c r="A44">
        <f>HYPERLINK("https://stackoverflow.com/q/38733792", "38733792")</f>
        <v/>
      </c>
      <c r="B44" t="n">
        <v>0.4870788701523668</v>
      </c>
    </row>
    <row r="45">
      <c r="A45">
        <f>HYPERLINK("https://stackoverflow.com/q/39104959", "39104959")</f>
        <v/>
      </c>
      <c r="B45" t="n">
        <v>0.4210865918182991</v>
      </c>
    </row>
    <row r="46">
      <c r="A46">
        <f>HYPERLINK("https://stackoverflow.com/q/39471301", "39471301")</f>
        <v/>
      </c>
      <c r="B46" t="n">
        <v>0.5103144878425777</v>
      </c>
    </row>
    <row r="47">
      <c r="A47">
        <f>HYPERLINK("https://stackoverflow.com/q/40277399", "40277399")</f>
        <v/>
      </c>
      <c r="B47" t="n">
        <v>0.3377161809997631</v>
      </c>
    </row>
    <row r="48">
      <c r="A48">
        <f>HYPERLINK("https://stackoverflow.com/q/40484940", "40484940")</f>
        <v/>
      </c>
      <c r="B48" t="n">
        <v>0.3430043098917271</v>
      </c>
    </row>
    <row r="49">
      <c r="A49">
        <f>HYPERLINK("https://stackoverflow.com/q/40555797", "40555797")</f>
        <v/>
      </c>
      <c r="B49" t="n">
        <v>0.3226485847845071</v>
      </c>
    </row>
    <row r="50">
      <c r="A50">
        <f>HYPERLINK("https://stackoverflow.com/q/41174301", "41174301")</f>
        <v/>
      </c>
      <c r="B50" t="n">
        <v>0.2713047393898458</v>
      </c>
    </row>
    <row r="51">
      <c r="A51">
        <f>HYPERLINK("https://stackoverflow.com/q/41233968", "41233968")</f>
        <v/>
      </c>
      <c r="B51" t="n">
        <v>0.3892339544513457</v>
      </c>
    </row>
    <row r="52">
      <c r="A52">
        <f>HYPERLINK("https://stackoverflow.com/q/41467659", "41467659")</f>
        <v/>
      </c>
      <c r="B52" t="n">
        <v>0.4371039588430893</v>
      </c>
    </row>
    <row r="53">
      <c r="A53">
        <f>HYPERLINK("https://stackoverflow.com/q/41980071", "41980071")</f>
        <v/>
      </c>
      <c r="B53" t="n">
        <v>0.4230503795721187</v>
      </c>
    </row>
    <row r="54">
      <c r="A54">
        <f>HYPERLINK("https://stackoverflow.com/q/41987911", "41987911")</f>
        <v/>
      </c>
      <c r="B54" t="n">
        <v>0.5106054221098468</v>
      </c>
    </row>
    <row r="55">
      <c r="A55">
        <f>HYPERLINK("https://stackoverflow.com/q/42010994", "42010994")</f>
        <v/>
      </c>
      <c r="B55" t="n">
        <v>0.3926601373409884</v>
      </c>
    </row>
    <row r="56">
      <c r="A56">
        <f>HYPERLINK("https://stackoverflow.com/q/42053998", "42053998")</f>
        <v/>
      </c>
      <c r="B56" t="n">
        <v>0.212414505097432</v>
      </c>
    </row>
    <row r="57">
      <c r="A57">
        <f>HYPERLINK("https://stackoverflow.com/q/42121564", "42121564")</f>
        <v/>
      </c>
      <c r="B57" t="n">
        <v>0.3463139329805996</v>
      </c>
    </row>
    <row r="58">
      <c r="A58">
        <f>HYPERLINK("https://stackoverflow.com/q/42170805", "42170805")</f>
        <v/>
      </c>
      <c r="B58" t="n">
        <v>0.3926197259530593</v>
      </c>
    </row>
    <row r="59">
      <c r="A59">
        <f>HYPERLINK("https://stackoverflow.com/q/42227249", "42227249")</f>
        <v/>
      </c>
      <c r="B59" t="n">
        <v>0.3293973415924635</v>
      </c>
    </row>
    <row r="60">
      <c r="A60">
        <f>HYPERLINK("https://stackoverflow.com/q/42577224", "42577224")</f>
        <v/>
      </c>
      <c r="B60" t="n">
        <v>0.564490696941028</v>
      </c>
    </row>
    <row r="61">
      <c r="A61">
        <f>HYPERLINK("https://stackoverflow.com/q/42705379", "42705379")</f>
        <v/>
      </c>
      <c r="B61" t="n">
        <v>0.2748015873015873</v>
      </c>
    </row>
    <row r="62">
      <c r="A62">
        <f>HYPERLINK("https://stackoverflow.com/q/42730602", "42730602")</f>
        <v/>
      </c>
      <c r="B62" t="n">
        <v>0.5155605549306337</v>
      </c>
    </row>
    <row r="63">
      <c r="A63">
        <f>HYPERLINK("https://stackoverflow.com/q/42784576", "42784576")</f>
        <v/>
      </c>
      <c r="B63" t="n">
        <v>0.3261075574508411</v>
      </c>
    </row>
    <row r="64">
      <c r="A64">
        <f>HYPERLINK("https://stackoverflow.com/q/43008145", "43008145")</f>
        <v/>
      </c>
      <c r="B64" t="n">
        <v>0.556959706959707</v>
      </c>
    </row>
    <row r="65">
      <c r="A65">
        <f>HYPERLINK("https://stackoverflow.com/q/43033640", "43033640")</f>
        <v/>
      </c>
      <c r="B65" t="n">
        <v>0.4399282725642558</v>
      </c>
    </row>
    <row r="66">
      <c r="A66">
        <f>HYPERLINK("https://stackoverflow.com/q/43066045", "43066045")</f>
        <v/>
      </c>
      <c r="B66" t="n">
        <v>0.3878594673573753</v>
      </c>
    </row>
    <row r="67">
      <c r="A67">
        <f>HYPERLINK("https://stackoverflow.com/q/43212275", "43212275")</f>
        <v/>
      </c>
      <c r="B67" t="n">
        <v>0.4103785103785104</v>
      </c>
    </row>
    <row r="68">
      <c r="A68">
        <f>HYPERLINK("https://stackoverflow.com/q/43401120", "43401120")</f>
        <v/>
      </c>
      <c r="B68" t="n">
        <v>0.4887394957983194</v>
      </c>
    </row>
    <row r="69">
      <c r="A69">
        <f>HYPERLINK("https://stackoverflow.com/q/43529651", "43529651")</f>
        <v/>
      </c>
      <c r="B69" t="n">
        <v>0.3679560281502029</v>
      </c>
    </row>
    <row r="70">
      <c r="A70">
        <f>HYPERLINK("https://stackoverflow.com/q/43778494", "43778494")</f>
        <v/>
      </c>
      <c r="B70" t="n">
        <v>0.3626847290640394</v>
      </c>
    </row>
    <row r="71">
      <c r="A71">
        <f>HYPERLINK("https://stackoverflow.com/q/43849977", "43849977")</f>
        <v/>
      </c>
      <c r="B71" t="n">
        <v>0.3416542305431194</v>
      </c>
    </row>
    <row r="72">
      <c r="A72">
        <f>HYPERLINK("https://stackoverflow.com/q/43919778", "43919778")</f>
        <v/>
      </c>
      <c r="B72" t="n">
        <v>0.3066452833292211</v>
      </c>
    </row>
    <row r="73">
      <c r="A73">
        <f>HYPERLINK("https://stackoverflow.com/q/44078721", "44078721")</f>
        <v/>
      </c>
      <c r="B73" t="n">
        <v>0.5475729051310447</v>
      </c>
    </row>
    <row r="74">
      <c r="A74">
        <f>HYPERLINK("https://stackoverflow.com/q/44240704", "44240704")</f>
        <v/>
      </c>
      <c r="B74" t="n">
        <v>0.2385471389030108</v>
      </c>
    </row>
    <row r="75">
      <c r="A75">
        <f>HYPERLINK("https://stackoverflow.com/q/44285870", "44285870")</f>
        <v/>
      </c>
      <c r="B75" t="n">
        <v>0.3165331553182021</v>
      </c>
    </row>
    <row r="76">
      <c r="A76">
        <f>HYPERLINK("https://stackoverflow.com/q/44418891", "44418891")</f>
        <v/>
      </c>
      <c r="B76" t="n">
        <v>0.4694050648249121</v>
      </c>
    </row>
    <row r="77">
      <c r="A77">
        <f>HYPERLINK("https://stackoverflow.com/q/44421727", "44421727")</f>
        <v/>
      </c>
      <c r="B77" t="n">
        <v>0.2836712242652837</v>
      </c>
    </row>
    <row r="78">
      <c r="A78">
        <f>HYPERLINK("https://stackoverflow.com/q/44425720", "44425720")</f>
        <v/>
      </c>
      <c r="B78" t="n">
        <v>0.5331158947597304</v>
      </c>
    </row>
    <row r="79">
      <c r="A79">
        <f>HYPERLINK("https://stackoverflow.com/q/44680025", "44680025")</f>
        <v/>
      </c>
      <c r="B79" t="n">
        <v>0.3976223683336654</v>
      </c>
    </row>
    <row r="80">
      <c r="A80">
        <f>HYPERLINK("https://stackoverflow.com/q/45045520", "45045520")</f>
        <v/>
      </c>
      <c r="B80" t="n">
        <v>0.2869431643625192</v>
      </c>
    </row>
    <row r="81">
      <c r="A81">
        <f>HYPERLINK("https://stackoverflow.com/q/45091910", "45091910")</f>
        <v/>
      </c>
      <c r="B81" t="n">
        <v>0.4125101951188906</v>
      </c>
    </row>
    <row r="82">
      <c r="A82">
        <f>HYPERLINK("https://stackoverflow.com/q/45224565", "45224565")</f>
        <v/>
      </c>
      <c r="B82" t="n">
        <v>0.3454114212734903</v>
      </c>
    </row>
    <row r="83">
      <c r="A83">
        <f>HYPERLINK("https://stackoverflow.com/q/45238254", "45238254")</f>
        <v/>
      </c>
      <c r="B83" t="n">
        <v>0.2381787802840435</v>
      </c>
    </row>
    <row r="84">
      <c r="A84">
        <f>HYPERLINK("https://stackoverflow.com/q/45556919", "45556919")</f>
        <v/>
      </c>
      <c r="B84" t="n">
        <v>0.5029832263874817</v>
      </c>
    </row>
    <row r="85">
      <c r="A85">
        <f>HYPERLINK("https://stackoverflow.com/q/45686397", "45686397")</f>
        <v/>
      </c>
      <c r="B85" t="n">
        <v>0.3364243943191312</v>
      </c>
    </row>
    <row r="86">
      <c r="A86">
        <f>HYPERLINK("https://stackoverflow.com/q/45709701", "45709701")</f>
        <v/>
      </c>
      <c r="B86" t="n">
        <v>0.6119929453262786</v>
      </c>
    </row>
    <row r="87">
      <c r="A87">
        <f>HYPERLINK("https://stackoverflow.com/q/45722513", "45722513")</f>
        <v/>
      </c>
      <c r="B87" t="n">
        <v>0.2979188712522046</v>
      </c>
    </row>
    <row r="88">
      <c r="A88">
        <f>HYPERLINK("https://stackoverflow.com/q/45723760", "45723760")</f>
        <v/>
      </c>
      <c r="B88" t="n">
        <v>0.4086523498288204</v>
      </c>
    </row>
    <row r="89">
      <c r="A89">
        <f>HYPERLINK("https://stackoverflow.com/q/45853491", "45853491")</f>
        <v/>
      </c>
      <c r="B89" t="n">
        <v>0.3044016661037938</v>
      </c>
    </row>
    <row r="90">
      <c r="A90">
        <f>HYPERLINK("https://stackoverflow.com/q/45909358", "45909358")</f>
        <v/>
      </c>
      <c r="B90" t="n">
        <v>0.3362122626828509</v>
      </c>
    </row>
    <row r="91">
      <c r="A91">
        <f>HYPERLINK("https://stackoverflow.com/q/46236405", "46236405")</f>
        <v/>
      </c>
      <c r="B91" t="n">
        <v>0.434827945776851</v>
      </c>
    </row>
    <row r="92">
      <c r="A92">
        <f>HYPERLINK("https://stackoverflow.com/q/46275169", "46275169")</f>
        <v/>
      </c>
      <c r="B92" t="n">
        <v>0.3791607732201791</v>
      </c>
    </row>
    <row r="93">
      <c r="A93">
        <f>HYPERLINK("https://stackoverflow.com/q/46378576", "46378576")</f>
        <v/>
      </c>
      <c r="B93" t="n">
        <v>0.255688240208364</v>
      </c>
    </row>
    <row r="94">
      <c r="A94">
        <f>HYPERLINK("https://stackoverflow.com/q/46595947", "46595947")</f>
        <v/>
      </c>
      <c r="B94" t="n">
        <v>0.2875599852344038</v>
      </c>
    </row>
    <row r="95">
      <c r="A95">
        <f>HYPERLINK("https://stackoverflow.com/q/46717398", "46717398")</f>
        <v/>
      </c>
      <c r="B95" t="n">
        <v>0.4404930766632895</v>
      </c>
    </row>
    <row r="96">
      <c r="A96">
        <f>HYPERLINK("https://stackoverflow.com/q/46738962", "46738962")</f>
        <v/>
      </c>
      <c r="B96" t="n">
        <v>0.391794604909359</v>
      </c>
    </row>
    <row r="97">
      <c r="A97">
        <f>HYPERLINK("https://stackoverflow.com/q/46767048", "46767048")</f>
        <v/>
      </c>
      <c r="B97" t="n">
        <v>0.3272707231040564</v>
      </c>
    </row>
    <row r="98">
      <c r="A98">
        <f>HYPERLINK("https://stackoverflow.com/q/46776955", "46776955")</f>
        <v/>
      </c>
      <c r="B98" t="n">
        <v>0.4330661637592331</v>
      </c>
    </row>
    <row r="99">
      <c r="A99">
        <f>HYPERLINK("https://stackoverflow.com/q/46798556", "46798556")</f>
        <v/>
      </c>
      <c r="B99" t="n">
        <v>0.5022985514788793</v>
      </c>
    </row>
    <row r="100">
      <c r="A100">
        <f>HYPERLINK("https://stackoverflow.com/q/46803436", "46803436")</f>
        <v/>
      </c>
      <c r="B100" t="n">
        <v>0.4498052519160698</v>
      </c>
    </row>
    <row r="101">
      <c r="A101">
        <f>HYPERLINK("https://stackoverflow.com/q/46866935", "46866935")</f>
        <v/>
      </c>
      <c r="B101" t="n">
        <v>0.3157498631636563</v>
      </c>
    </row>
    <row r="102">
      <c r="A102">
        <f>HYPERLINK("https://stackoverflow.com/q/47564757", "47564757")</f>
        <v/>
      </c>
      <c r="B102" t="n">
        <v>0.4043956043956044</v>
      </c>
    </row>
    <row r="103">
      <c r="A103">
        <f>HYPERLINK("https://stackoverflow.com/q/47731051", "47731051")</f>
        <v/>
      </c>
      <c r="B103" t="n">
        <v>0.2634581709314805</v>
      </c>
    </row>
    <row r="104">
      <c r="A104">
        <f>HYPERLINK("https://stackoverflow.com/q/47764200", "47764200")</f>
        <v/>
      </c>
      <c r="B104" t="n">
        <v>0.3808944502375159</v>
      </c>
    </row>
    <row r="105">
      <c r="A105">
        <f>HYPERLINK("https://stackoverflow.com/q/47886587", "47886587")</f>
        <v/>
      </c>
      <c r="B105" t="n">
        <v>0.3010492332526231</v>
      </c>
    </row>
    <row r="106">
      <c r="A106">
        <f>HYPERLINK("https://stackoverflow.com/q/48190454", "48190454")</f>
        <v/>
      </c>
      <c r="B106" t="n">
        <v>0.3705438459536819</v>
      </c>
    </row>
    <row r="107">
      <c r="A107">
        <f>HYPERLINK("https://stackoverflow.com/q/48284673", "48284673")</f>
        <v/>
      </c>
      <c r="B107" t="n">
        <v>0.3177542621987067</v>
      </c>
    </row>
    <row r="108">
      <c r="A108">
        <f>HYPERLINK("https://stackoverflow.com/q/48426028", "48426028")</f>
        <v/>
      </c>
      <c r="B108" t="n">
        <v>0.5154204956836536</v>
      </c>
    </row>
    <row r="109">
      <c r="A109">
        <f>HYPERLINK("https://stackoverflow.com/q/48642274", "48642274")</f>
        <v/>
      </c>
      <c r="B109" t="n">
        <v>0.3837812352663837</v>
      </c>
    </row>
    <row r="110">
      <c r="A110">
        <f>HYPERLINK("https://stackoverflow.com/q/48752410", "48752410")</f>
        <v/>
      </c>
      <c r="B110" t="n">
        <v>0.4902551737994775</v>
      </c>
    </row>
    <row r="111">
      <c r="A111">
        <f>HYPERLINK("https://stackoverflow.com/q/48914817", "48914817")</f>
        <v/>
      </c>
      <c r="B111" t="n">
        <v>0.4436337258917904</v>
      </c>
    </row>
    <row r="112">
      <c r="A112">
        <f>HYPERLINK("https://stackoverflow.com/q/49020892", "49020892")</f>
        <v/>
      </c>
      <c r="B112" t="n">
        <v>0.4634190841087393</v>
      </c>
    </row>
    <row r="113">
      <c r="A113">
        <f>HYPERLINK("https://stackoverflow.com/q/49035373", "49035373")</f>
        <v/>
      </c>
      <c r="B113" t="n">
        <v>0.3879674216752869</v>
      </c>
    </row>
    <row r="114">
      <c r="A114">
        <f>HYPERLINK("https://stackoverflow.com/q/49042255", "49042255")</f>
        <v/>
      </c>
      <c r="B114" t="n">
        <v>0.4338924963924964</v>
      </c>
    </row>
    <row r="115">
      <c r="A115">
        <f>HYPERLINK("https://stackoverflow.com/q/49146043", "49146043")</f>
        <v/>
      </c>
      <c r="B115" t="n">
        <v>0.4322996102355533</v>
      </c>
    </row>
    <row r="116">
      <c r="A116">
        <f>HYPERLINK("https://stackoverflow.com/q/49242888", "49242888")</f>
        <v/>
      </c>
      <c r="B116" t="n">
        <v>0.2837022132796781</v>
      </c>
    </row>
    <row r="117">
      <c r="A117">
        <f>HYPERLINK("https://stackoverflow.com/q/49375184", "49375184")</f>
        <v/>
      </c>
      <c r="B117" t="n">
        <v>0.3835429325043568</v>
      </c>
    </row>
    <row r="118">
      <c r="A118">
        <f>HYPERLINK("https://stackoverflow.com/q/49409218", "49409218")</f>
        <v/>
      </c>
      <c r="B118" t="n">
        <v>0.2869761572690442</v>
      </c>
    </row>
    <row r="119">
      <c r="A119">
        <f>HYPERLINK("https://stackoverflow.com/q/49439737", "49439737")</f>
        <v/>
      </c>
      <c r="B119" t="n">
        <v>0.5001803751803752</v>
      </c>
    </row>
    <row r="120">
      <c r="A120">
        <f>HYPERLINK("https://stackoverflow.com/q/49740870", "49740870")</f>
        <v/>
      </c>
      <c r="B120" t="n">
        <v>0.2709273182957393</v>
      </c>
    </row>
    <row r="121">
      <c r="A121">
        <f>HYPERLINK("https://stackoverflow.com/q/49895043", "49895043")</f>
        <v/>
      </c>
      <c r="B121" t="n">
        <v>0.3928571428571429</v>
      </c>
    </row>
    <row r="122">
      <c r="A122">
        <f>HYPERLINK("https://stackoverflow.com/q/49984925", "49984925")</f>
        <v/>
      </c>
      <c r="B122" t="n">
        <v>0.4074004820078118</v>
      </c>
    </row>
    <row r="123">
      <c r="A123">
        <f>HYPERLINK("https://stackoverflow.com/q/50125193", "50125193")</f>
        <v/>
      </c>
      <c r="B123" t="n">
        <v>0.5126675580239296</v>
      </c>
    </row>
    <row r="124">
      <c r="A124">
        <f>HYPERLINK("https://stackoverflow.com/q/50211166", "50211166")</f>
        <v/>
      </c>
      <c r="B124" t="n">
        <v>0.5460829493087558</v>
      </c>
    </row>
    <row r="125">
      <c r="A125">
        <f>HYPERLINK("https://stackoverflow.com/q/50280733", "50280733")</f>
        <v/>
      </c>
      <c r="B125" t="n">
        <v>0.5785181002572307</v>
      </c>
    </row>
    <row r="126">
      <c r="A126">
        <f>HYPERLINK("https://stackoverflow.com/q/50339104", "50339104")</f>
        <v/>
      </c>
      <c r="B126" t="n">
        <v>0.4818189940141159</v>
      </c>
    </row>
    <row r="127">
      <c r="A127">
        <f>HYPERLINK("https://stackoverflow.com/q/50490209", "50490209")</f>
        <v/>
      </c>
      <c r="B127" t="n">
        <v>0.2708924629454431</v>
      </c>
    </row>
    <row r="128">
      <c r="A128">
        <f>HYPERLINK("https://stackoverflow.com/q/50699695", "50699695")</f>
        <v/>
      </c>
      <c r="B128" t="n">
        <v>0.422363315696649</v>
      </c>
    </row>
    <row r="129">
      <c r="A129">
        <f>HYPERLINK("https://stackoverflow.com/q/50710541", "50710541")</f>
        <v/>
      </c>
      <c r="B129" t="n">
        <v>0.3499721526037315</v>
      </c>
    </row>
    <row r="130">
      <c r="A130">
        <f>HYPERLINK("https://stackoverflow.com/q/50718804", "50718804")</f>
        <v/>
      </c>
      <c r="B130" t="n">
        <v>0.5420024420024421</v>
      </c>
    </row>
    <row r="131">
      <c r="A131">
        <f>HYPERLINK("https://stackoverflow.com/q/50822695", "50822695")</f>
        <v/>
      </c>
      <c r="B131" t="n">
        <v>0.2103952692187987</v>
      </c>
    </row>
    <row r="132">
      <c r="A132">
        <f>HYPERLINK("https://stackoverflow.com/q/50829992", "50829992")</f>
        <v/>
      </c>
      <c r="B132" t="n">
        <v>0.3262835860601224</v>
      </c>
    </row>
    <row r="133">
      <c r="A133">
        <f>HYPERLINK("https://stackoverflow.com/q/50876280", "50876280")</f>
        <v/>
      </c>
      <c r="B133" t="n">
        <v>0.3843046972817966</v>
      </c>
    </row>
    <row r="134">
      <c r="A134">
        <f>HYPERLINK("https://stackoverflow.com/q/50986952", "50986952")</f>
        <v/>
      </c>
      <c r="B134" t="n">
        <v>0.4073870573870574</v>
      </c>
    </row>
    <row r="135">
      <c r="A135">
        <f>HYPERLINK("https://stackoverflow.com/q/51016243", "51016243")</f>
        <v/>
      </c>
      <c r="B135" t="n">
        <v>0.3928190389095739</v>
      </c>
    </row>
    <row r="136">
      <c r="A136">
        <f>HYPERLINK("https://stackoverflow.com/q/51033320", "51033320")</f>
        <v/>
      </c>
      <c r="B136" t="n">
        <v>0.281312003968254</v>
      </c>
    </row>
    <row r="137">
      <c r="A137">
        <f>HYPERLINK("https://stackoverflow.com/q/51105842", "51105842")</f>
        <v/>
      </c>
      <c r="B137" t="n">
        <v>0.3548160897558487</v>
      </c>
    </row>
    <row r="138">
      <c r="A138">
        <f>HYPERLINK("https://stackoverflow.com/q/51142087", "51142087")</f>
        <v/>
      </c>
      <c r="B138" t="n">
        <v>0.5649704326174915</v>
      </c>
    </row>
    <row r="139">
      <c r="A139">
        <f>HYPERLINK("https://stackoverflow.com/q/51186512", "51186512")</f>
        <v/>
      </c>
      <c r="B139" t="n">
        <v>0.4774824658545589</v>
      </c>
    </row>
    <row r="140">
      <c r="A140">
        <f>HYPERLINK("https://stackoverflow.com/q/51230134", "51230134")</f>
        <v/>
      </c>
      <c r="B140" t="n">
        <v>0.3159565580618212</v>
      </c>
    </row>
    <row r="141">
      <c r="A141">
        <f>HYPERLINK("https://stackoverflow.com/q/51351353", "51351353")</f>
        <v/>
      </c>
      <c r="B141" t="n">
        <v>0.3816278284363391</v>
      </c>
    </row>
    <row r="142">
      <c r="A142">
        <f>HYPERLINK("https://stackoverflow.com/q/51352351", "51352351")</f>
        <v/>
      </c>
      <c r="B142" t="n">
        <v>0.4873535083815457</v>
      </c>
    </row>
    <row r="143">
      <c r="A143">
        <f>HYPERLINK("https://stackoverflow.com/q/51429292", "51429292")</f>
        <v/>
      </c>
      <c r="B143" t="n">
        <v>0.4006780705809831</v>
      </c>
    </row>
    <row r="144">
      <c r="A144">
        <f>HYPERLINK("https://stackoverflow.com/q/51472013", "51472013")</f>
        <v/>
      </c>
      <c r="B144" t="n">
        <v>0.4560538346946114</v>
      </c>
    </row>
    <row r="145">
      <c r="A145">
        <f>HYPERLINK("https://stackoverflow.com/q/51555502", "51555502")</f>
        <v/>
      </c>
      <c r="B145" t="n">
        <v>0.2928853436467649</v>
      </c>
    </row>
    <row r="146">
      <c r="A146">
        <f>HYPERLINK("https://stackoverflow.com/q/51592581", "51592581")</f>
        <v/>
      </c>
      <c r="B146" t="n">
        <v>0.7593288777499304</v>
      </c>
    </row>
    <row r="147">
      <c r="A147">
        <f>HYPERLINK("https://stackoverflow.com/q/51666283", "51666283")</f>
        <v/>
      </c>
      <c r="B147" t="n">
        <v>0.5336617405582922</v>
      </c>
    </row>
    <row r="148">
      <c r="A148">
        <f>HYPERLINK("https://stackoverflow.com/q/51730232", "51730232")</f>
        <v/>
      </c>
      <c r="B148" t="n">
        <v>0.3233578016186712</v>
      </c>
    </row>
    <row r="149">
      <c r="A149">
        <f>HYPERLINK("https://stackoverflow.com/q/51731481", "51731481")</f>
        <v/>
      </c>
      <c r="B149" t="n">
        <v>0.4983073798239674</v>
      </c>
    </row>
    <row r="150">
      <c r="A150">
        <f>HYPERLINK("https://stackoverflow.com/q/51769448", "51769448")</f>
        <v/>
      </c>
      <c r="B150" t="n">
        <v>0.3253240133974079</v>
      </c>
    </row>
    <row r="151">
      <c r="A151">
        <f>HYPERLINK("https://stackoverflow.com/q/51775608", "51775608")</f>
        <v/>
      </c>
      <c r="B151" t="n">
        <v>0.346444742996467</v>
      </c>
    </row>
    <row r="152">
      <c r="A152">
        <f>HYPERLINK("https://stackoverflow.com/q/51847630", "51847630")</f>
        <v/>
      </c>
      <c r="B152" t="n">
        <v>0.6167887667887669</v>
      </c>
    </row>
    <row r="153">
      <c r="A153">
        <f>HYPERLINK("https://stackoverflow.com/q/51849298", "51849298")</f>
        <v/>
      </c>
      <c r="B153" t="n">
        <v>0.2551544935886573</v>
      </c>
    </row>
    <row r="154">
      <c r="A154">
        <f>HYPERLINK("https://stackoverflow.com/q/51875348", "51875348")</f>
        <v/>
      </c>
      <c r="B154" t="n">
        <v>0.358382257012394</v>
      </c>
    </row>
    <row r="155">
      <c r="A155">
        <f>HYPERLINK("https://stackoverflow.com/q/51895945", "51895945")</f>
        <v/>
      </c>
      <c r="B155" t="n">
        <v>0.3535432387891404</v>
      </c>
    </row>
    <row r="156">
      <c r="A156">
        <f>HYPERLINK("https://stackoverflow.com/q/51977391", "51977391")</f>
        <v/>
      </c>
      <c r="B156" t="n">
        <v>0.5902255639097744</v>
      </c>
    </row>
    <row r="157">
      <c r="A157">
        <f>HYPERLINK("https://stackoverflow.com/q/51993959", "51993959")</f>
        <v/>
      </c>
      <c r="B157" t="n">
        <v>0.7204285222861074</v>
      </c>
    </row>
    <row r="158">
      <c r="A158">
        <f>HYPERLINK("https://stackoverflow.com/q/52057206", "52057206")</f>
        <v/>
      </c>
      <c r="B158" t="n">
        <v>0.5227467516884364</v>
      </c>
    </row>
    <row r="159">
      <c r="A159">
        <f>HYPERLINK("https://stackoverflow.com/q/52085701", "52085701")</f>
        <v/>
      </c>
      <c r="B159" t="n">
        <v>0.2920388827365571</v>
      </c>
    </row>
    <row r="160">
      <c r="A160">
        <f>HYPERLINK("https://stackoverflow.com/q/52088852", "52088852")</f>
        <v/>
      </c>
      <c r="B160" t="n">
        <v>0.3152028218694885</v>
      </c>
    </row>
    <row r="161">
      <c r="A161">
        <f>HYPERLINK("https://stackoverflow.com/q/52144189", "52144189")</f>
        <v/>
      </c>
      <c r="B161" t="n">
        <v>0.588431530804412</v>
      </c>
    </row>
    <row r="162">
      <c r="A162">
        <f>HYPERLINK("https://stackoverflow.com/q/52213181", "52213181")</f>
        <v/>
      </c>
      <c r="B162" t="n">
        <v>0.3110528615115771</v>
      </c>
    </row>
    <row r="163">
      <c r="A163">
        <f>HYPERLINK("https://stackoverflow.com/q/52296498", "52296498")</f>
        <v/>
      </c>
      <c r="B163" t="n">
        <v>0.3079866992910472</v>
      </c>
    </row>
    <row r="164">
      <c r="A164">
        <f>HYPERLINK("https://stackoverflow.com/q/52498140", "52498140")</f>
        <v/>
      </c>
      <c r="B164" t="n">
        <v>0.3217562254259502</v>
      </c>
    </row>
    <row r="165">
      <c r="A165">
        <f>HYPERLINK("https://stackoverflow.com/q/52626952", "52626952")</f>
        <v/>
      </c>
      <c r="B165" t="n">
        <v>0.3217961769030652</v>
      </c>
    </row>
    <row r="166">
      <c r="A166">
        <f>HYPERLINK("https://stackoverflow.com/q/52648963", "52648963")</f>
        <v/>
      </c>
      <c r="B166" t="n">
        <v>0.3788408329692733</v>
      </c>
    </row>
    <row r="167">
      <c r="A167">
        <f>HYPERLINK("https://stackoverflow.com/q/52736363", "52736363")</f>
        <v/>
      </c>
      <c r="B167" t="n">
        <v>0.2968334541938603</v>
      </c>
    </row>
    <row r="168">
      <c r="A168">
        <f>HYPERLINK("https://stackoverflow.com/q/52805378", "52805378")</f>
        <v/>
      </c>
      <c r="B168" t="n">
        <v>0.3459222769567597</v>
      </c>
    </row>
    <row r="169">
      <c r="A169">
        <f>HYPERLINK("https://stackoverflow.com/q/52814608", "52814608")</f>
        <v/>
      </c>
      <c r="B169" t="n">
        <v>0.3319381547047253</v>
      </c>
    </row>
    <row r="170">
      <c r="A170">
        <f>HYPERLINK("https://stackoverflow.com/q/52897466", "52897466")</f>
        <v/>
      </c>
      <c r="B170" t="n">
        <v>0.3945718204977464</v>
      </c>
    </row>
    <row r="171">
      <c r="A171">
        <f>HYPERLINK("https://stackoverflow.com/q/52917737", "52917737")</f>
        <v/>
      </c>
      <c r="B171" t="n">
        <v>0.2992221171029119</v>
      </c>
    </row>
    <row r="172">
      <c r="A172">
        <f>HYPERLINK("https://stackoverflow.com/q/52919137", "52919137")</f>
        <v/>
      </c>
      <c r="B172" t="n">
        <v>0.2513842746400886</v>
      </c>
    </row>
    <row r="173">
      <c r="A173">
        <f>HYPERLINK("https://stackoverflow.com/q/52923228", "52923228")</f>
        <v/>
      </c>
      <c r="B173" t="n">
        <v>0.5310486816762967</v>
      </c>
    </row>
    <row r="174">
      <c r="A174">
        <f>HYPERLINK("https://stackoverflow.com/q/52939680", "52939680")</f>
        <v/>
      </c>
      <c r="B174" t="n">
        <v>0.4770688248949119</v>
      </c>
    </row>
    <row r="175">
      <c r="A175">
        <f>HYPERLINK("https://stackoverflow.com/q/53082622", "53082622")</f>
        <v/>
      </c>
      <c r="B175" t="n">
        <v>0.4173252279635258</v>
      </c>
    </row>
    <row r="176">
      <c r="A176">
        <f>HYPERLINK("https://stackoverflow.com/q/53161038", "53161038")</f>
        <v/>
      </c>
      <c r="B176" t="n">
        <v>0.4206349206349206</v>
      </c>
    </row>
    <row r="177">
      <c r="A177">
        <f>HYPERLINK("https://stackoverflow.com/q/53287555", "53287555")</f>
        <v/>
      </c>
      <c r="B177" t="n">
        <v>0.3860839312894108</v>
      </c>
    </row>
    <row r="178">
      <c r="A178">
        <f>HYPERLINK("https://stackoverflow.com/q/53303701", "53303701")</f>
        <v/>
      </c>
      <c r="B178" t="n">
        <v>0.3095238095238095</v>
      </c>
    </row>
    <row r="179">
      <c r="A179">
        <f>HYPERLINK("https://stackoverflow.com/q/53410290", "53410290")</f>
        <v/>
      </c>
      <c r="B179" t="n">
        <v>0.4638692440672639</v>
      </c>
    </row>
    <row r="180">
      <c r="A180">
        <f>HYPERLINK("https://stackoverflow.com/q/53518146", "53518146")</f>
        <v/>
      </c>
      <c r="B180" t="n">
        <v>0.2913951545530493</v>
      </c>
    </row>
    <row r="181">
      <c r="A181">
        <f>HYPERLINK("https://stackoverflow.com/q/53522196", "53522196")</f>
        <v/>
      </c>
      <c r="B181" t="n">
        <v>0.5067460317460318</v>
      </c>
    </row>
    <row r="182">
      <c r="A182">
        <f>HYPERLINK("https://stackoverflow.com/q/53528663", "53528663")</f>
        <v/>
      </c>
      <c r="B182" t="n">
        <v>0.3729782592341834</v>
      </c>
    </row>
    <row r="183">
      <c r="A183">
        <f>HYPERLINK("https://stackoverflow.com/q/53544934", "53544934")</f>
        <v/>
      </c>
      <c r="B183" t="n">
        <v>0.4686254643701452</v>
      </c>
    </row>
    <row r="184">
      <c r="A184">
        <f>HYPERLINK("https://stackoverflow.com/q/53670395", "53670395")</f>
        <v/>
      </c>
      <c r="B184" t="n">
        <v>0.3123089165305524</v>
      </c>
    </row>
    <row r="185">
      <c r="A185">
        <f>HYPERLINK("https://stackoverflow.com/q/53808662", "53808662")</f>
        <v/>
      </c>
      <c r="B185" t="n">
        <v>0.3697700716170374</v>
      </c>
    </row>
    <row r="186">
      <c r="A186">
        <f>HYPERLINK("https://stackoverflow.com/q/53820097", "53820097")</f>
        <v/>
      </c>
      <c r="B186" t="n">
        <v>0.4621542606113485</v>
      </c>
    </row>
    <row r="187">
      <c r="A187">
        <f>HYPERLINK("https://stackoverflow.com/q/53843783", "53843783")</f>
        <v/>
      </c>
      <c r="B187" t="n">
        <v>0.3597521200260926</v>
      </c>
    </row>
    <row r="188">
      <c r="A188">
        <f>HYPERLINK("https://stackoverflow.com/q/53874059", "53874059")</f>
        <v/>
      </c>
      <c r="B188" t="n">
        <v>0.2598941798941799</v>
      </c>
    </row>
    <row r="189">
      <c r="A189">
        <f>HYPERLINK("https://stackoverflow.com/q/53884595", "53884595")</f>
        <v/>
      </c>
      <c r="B189" t="n">
        <v>0.3478120978120978</v>
      </c>
    </row>
    <row r="190">
      <c r="A190">
        <f>HYPERLINK("https://stackoverflow.com/q/54285728", "54285728")</f>
        <v/>
      </c>
      <c r="B190" t="n">
        <v>0.4806771481355805</v>
      </c>
    </row>
    <row r="191">
      <c r="A191">
        <f>HYPERLINK("https://stackoverflow.com/q/54288494", "54288494")</f>
        <v/>
      </c>
      <c r="B191" t="n">
        <v>0.3995621237000548</v>
      </c>
    </row>
    <row r="192">
      <c r="A192">
        <f>HYPERLINK("https://stackoverflow.com/q/54291428", "54291428")</f>
        <v/>
      </c>
      <c r="B192" t="n">
        <v>0.4587059866247683</v>
      </c>
    </row>
    <row r="193">
      <c r="A193">
        <f>HYPERLINK("https://stackoverflow.com/q/54446465", "54446465")</f>
        <v/>
      </c>
      <c r="B193" t="n">
        <v>0.3466331845238095</v>
      </c>
    </row>
    <row r="194">
      <c r="A194">
        <f>HYPERLINK("https://stackoverflow.com/q/54477736", "54477736")</f>
        <v/>
      </c>
      <c r="B194" t="n">
        <v>0.4636030636030637</v>
      </c>
    </row>
    <row r="195">
      <c r="A195">
        <f>HYPERLINK("https://stackoverflow.com/q/54557467", "54557467")</f>
        <v/>
      </c>
      <c r="B195" t="n">
        <v>0.5543309311855306</v>
      </c>
    </row>
    <row r="196">
      <c r="A196">
        <f>HYPERLINK("https://stackoverflow.com/q/54734086", "54734086")</f>
        <v/>
      </c>
      <c r="B196" t="n">
        <v>0.3878594673573753</v>
      </c>
    </row>
    <row r="197">
      <c r="A197">
        <f>HYPERLINK("https://stackoverflow.com/q/54773028", "54773028")</f>
        <v/>
      </c>
      <c r="B197" t="n">
        <v>0.6030721966205836</v>
      </c>
    </row>
    <row r="198">
      <c r="A198">
        <f>HYPERLINK("https://stackoverflow.com/q/54790585", "54790585")</f>
        <v/>
      </c>
      <c r="B198" t="n">
        <v>0.3868796463733172</v>
      </c>
    </row>
    <row r="199">
      <c r="A199">
        <f>HYPERLINK("https://stackoverflow.com/q/54829314", "54829314")</f>
        <v/>
      </c>
      <c r="B199" t="n">
        <v>0.2947506093573509</v>
      </c>
    </row>
    <row r="200">
      <c r="A200">
        <f>HYPERLINK("https://stackoverflow.com/q/54857737", "54857737")</f>
        <v/>
      </c>
      <c r="B200" t="n">
        <v>0.3911904761904761</v>
      </c>
    </row>
    <row r="201">
      <c r="A201">
        <f>HYPERLINK("https://stackoverflow.com/q/54900592", "54900592")</f>
        <v/>
      </c>
      <c r="B201" t="n">
        <v>0.6891017114480801</v>
      </c>
    </row>
    <row r="202">
      <c r="A202">
        <f>HYPERLINK("https://stackoverflow.com/q/54951696", "54951696")</f>
        <v/>
      </c>
      <c r="B202" t="n">
        <v>0.412011793691183</v>
      </c>
    </row>
    <row r="203">
      <c r="A203">
        <f>HYPERLINK("https://stackoverflow.com/q/55006077", "55006077")</f>
        <v/>
      </c>
      <c r="B203" t="n">
        <v>0.3808273965754281</v>
      </c>
    </row>
    <row r="204">
      <c r="A204">
        <f>HYPERLINK("https://stackoverflow.com/q/55090674", "55090674")</f>
        <v/>
      </c>
      <c r="B204" t="n">
        <v>0.2964310989788697</v>
      </c>
    </row>
    <row r="205">
      <c r="A205">
        <f>HYPERLINK("https://stackoverflow.com/q/55122901", "55122901")</f>
        <v/>
      </c>
      <c r="B205" t="n">
        <v>0.5087830687830688</v>
      </c>
    </row>
    <row r="206">
      <c r="A206">
        <f>HYPERLINK("https://stackoverflow.com/q/55193693", "55193693")</f>
        <v/>
      </c>
      <c r="B206" t="n">
        <v>0.3786937699981178</v>
      </c>
    </row>
    <row r="207">
      <c r="A207">
        <f>HYPERLINK("https://stackoverflow.com/q/55220739", "55220739")</f>
        <v/>
      </c>
      <c r="B207" t="n">
        <v>0.503414281192059</v>
      </c>
    </row>
    <row r="208">
      <c r="A208">
        <f>HYPERLINK("https://stackoverflow.com/q/55286040", "55286040")</f>
        <v/>
      </c>
      <c r="B208" t="n">
        <v>0.3720032028637369</v>
      </c>
    </row>
    <row r="209">
      <c r="A209">
        <f>HYPERLINK("https://stackoverflow.com/q/55297256", "55297256")</f>
        <v/>
      </c>
      <c r="B209" t="n">
        <v>0.5378655421851967</v>
      </c>
    </row>
    <row r="210">
      <c r="A210">
        <f>HYPERLINK("https://stackoverflow.com/q/55350422", "55350422")</f>
        <v/>
      </c>
      <c r="B210" t="n">
        <v>0.3015207015207015</v>
      </c>
    </row>
    <row r="211">
      <c r="A211">
        <f>HYPERLINK("https://stackoverflow.com/q/55484404", "55484404")</f>
        <v/>
      </c>
      <c r="B211" t="n">
        <v>0.3461068023239652</v>
      </c>
    </row>
    <row r="212">
      <c r="A212">
        <f>HYPERLINK("https://stackoverflow.com/q/55491667", "55491667")</f>
        <v/>
      </c>
      <c r="B212" t="n">
        <v>0.3485490310643685</v>
      </c>
    </row>
    <row r="213">
      <c r="A213">
        <f>HYPERLINK("https://stackoverflow.com/q/55525227", "55525227")</f>
        <v/>
      </c>
      <c r="B213" t="n">
        <v>0.3973188584587548</v>
      </c>
    </row>
    <row r="214">
      <c r="A214">
        <f>HYPERLINK("https://stackoverflow.com/q/55571946", "55571946")</f>
        <v/>
      </c>
      <c r="B214" t="n">
        <v>0.2996947496947497</v>
      </c>
    </row>
    <row r="215">
      <c r="A215">
        <f>HYPERLINK("https://stackoverflow.com/q/55617000", "55617000")</f>
        <v/>
      </c>
      <c r="B215" t="n">
        <v>0.2558469442527413</v>
      </c>
    </row>
    <row r="216">
      <c r="A216">
        <f>HYPERLINK("https://stackoverflow.com/q/55623926", "55623926")</f>
        <v/>
      </c>
      <c r="B216" t="n">
        <v>0.2920819490586933</v>
      </c>
    </row>
    <row r="217">
      <c r="A217">
        <f>HYPERLINK("https://stackoverflow.com/q/55748694", "55748694")</f>
        <v/>
      </c>
      <c r="B217" t="n">
        <v>0.4665882814030962</v>
      </c>
    </row>
    <row r="218">
      <c r="A218">
        <f>HYPERLINK("https://stackoverflow.com/q/55749828", "55749828")</f>
        <v/>
      </c>
      <c r="B218" t="n">
        <v>0.2584941648078104</v>
      </c>
    </row>
    <row r="219">
      <c r="A219">
        <f>HYPERLINK("https://stackoverflow.com/q/55803032", "55803032")</f>
        <v/>
      </c>
      <c r="B219" t="n">
        <v>0.3878594673573753</v>
      </c>
    </row>
    <row r="220">
      <c r="A220">
        <f>HYPERLINK("https://stackoverflow.com/q/55853297", "55853297")</f>
        <v/>
      </c>
      <c r="B220" t="n">
        <v>0.4666022077189589</v>
      </c>
    </row>
    <row r="221">
      <c r="A221">
        <f>HYPERLINK("https://stackoverflow.com/q/55866393", "55866393")</f>
        <v/>
      </c>
      <c r="B221" t="n">
        <v>0.3722478238607271</v>
      </c>
    </row>
    <row r="222">
      <c r="A222">
        <f>HYPERLINK("https://stackoverflow.com/q/55873748", "55873748")</f>
        <v/>
      </c>
      <c r="B222" t="n">
        <v>0.4000950145316343</v>
      </c>
    </row>
    <row r="223">
      <c r="A223">
        <f>HYPERLINK("https://stackoverflow.com/q/55991295", "55991295")</f>
        <v/>
      </c>
      <c r="B223" t="n">
        <v>0.365263628945221</v>
      </c>
    </row>
    <row r="224">
      <c r="A224">
        <f>HYPERLINK("https://stackoverflow.com/q/56006399", "56006399")</f>
        <v/>
      </c>
      <c r="B224" t="n">
        <v>0.3704805996472663</v>
      </c>
    </row>
    <row r="225">
      <c r="A225">
        <f>HYPERLINK("https://stackoverflow.com/q/56042376", "56042376")</f>
        <v/>
      </c>
      <c r="B225" t="n">
        <v>0.3493248045486853</v>
      </c>
    </row>
    <row r="226">
      <c r="A226">
        <f>HYPERLINK("https://stackoverflow.com/q/56078834", "56078834")</f>
        <v/>
      </c>
      <c r="B226" t="n">
        <v>0.4603666027814635</v>
      </c>
    </row>
    <row r="227">
      <c r="A227">
        <f>HYPERLINK("https://stackoverflow.com/q/56111559", "56111559")</f>
        <v/>
      </c>
      <c r="B227" t="n">
        <v>0.3398029037839464</v>
      </c>
    </row>
    <row r="228">
      <c r="A228">
        <f>HYPERLINK("https://stackoverflow.com/q/56116677", "56116677")</f>
        <v/>
      </c>
      <c r="B228" t="n">
        <v>0.5880184331797235</v>
      </c>
    </row>
    <row r="229">
      <c r="A229">
        <f>HYPERLINK("https://stackoverflow.com/q/56128042", "56128042")</f>
        <v/>
      </c>
      <c r="B229" t="n">
        <v>0.5096141437604852</v>
      </c>
    </row>
    <row r="230">
      <c r="A230">
        <f>HYPERLINK("https://stackoverflow.com/q/56312879", "56312879")</f>
        <v/>
      </c>
      <c r="B230" t="n">
        <v>0.2641960549910341</v>
      </c>
    </row>
    <row r="231">
      <c r="A231">
        <f>HYPERLINK("https://stackoverflow.com/q/56363028", "56363028")</f>
        <v/>
      </c>
      <c r="B231" t="n">
        <v>0.6721831902159771</v>
      </c>
    </row>
    <row r="232">
      <c r="A232">
        <f>HYPERLINK("https://stackoverflow.com/q/56377658", "56377658")</f>
        <v/>
      </c>
      <c r="B232" t="n">
        <v>0.3033509700176367</v>
      </c>
    </row>
    <row r="233">
      <c r="A233">
        <f>HYPERLINK("https://stackoverflow.com/q/56403311", "56403311")</f>
        <v/>
      </c>
      <c r="B233" t="n">
        <v>0.3201315045975239</v>
      </c>
    </row>
    <row r="234">
      <c r="A234">
        <f>HYPERLINK("https://stackoverflow.com/q/56481283", "56481283")</f>
        <v/>
      </c>
      <c r="B234" t="n">
        <v>0.5750691713994467</v>
      </c>
    </row>
    <row r="235">
      <c r="A235">
        <f>HYPERLINK("https://stackoverflow.com/q/56561002", "56561002")</f>
        <v/>
      </c>
      <c r="B235" t="n">
        <v>0.4389654338892917</v>
      </c>
    </row>
    <row r="236">
      <c r="A236">
        <f>HYPERLINK("https://stackoverflow.com/q/56600624", "56600624")</f>
        <v/>
      </c>
      <c r="B236" t="n">
        <v>0.2289105553200509</v>
      </c>
    </row>
    <row r="237">
      <c r="A237">
        <f>HYPERLINK("https://stackoverflow.com/q/56603585", "56603585")</f>
        <v/>
      </c>
      <c r="B237" t="n">
        <v>0.4931932440829239</v>
      </c>
    </row>
    <row r="238">
      <c r="A238">
        <f>HYPERLINK("https://stackoverflow.com/q/56650002", "56650002")</f>
        <v/>
      </c>
      <c r="B238" t="n">
        <v>0.3139998495448733</v>
      </c>
    </row>
    <row r="239">
      <c r="A239">
        <f>HYPERLINK("https://stackoverflow.com/q/56709602", "56709602")</f>
        <v/>
      </c>
      <c r="B239" t="n">
        <v>0.3879674216752868</v>
      </c>
    </row>
    <row r="240">
      <c r="A240">
        <f>HYPERLINK("https://stackoverflow.com/q/56722062", "56722062")</f>
        <v/>
      </c>
      <c r="B240" t="n">
        <v>0.5127496159754225</v>
      </c>
    </row>
    <row r="241">
      <c r="A241">
        <f>HYPERLINK("https://stackoverflow.com/q/56744215", "56744215")</f>
        <v/>
      </c>
      <c r="B241" t="n">
        <v>0.3890692640692641</v>
      </c>
    </row>
    <row r="242">
      <c r="A242">
        <f>HYPERLINK("https://stackoverflow.com/q/56751486", "56751486")</f>
        <v/>
      </c>
      <c r="B242" t="n">
        <v>0.3205846441140559</v>
      </c>
    </row>
    <row r="243">
      <c r="A243">
        <f>HYPERLINK("https://stackoverflow.com/q/56756414", "56756414")</f>
        <v/>
      </c>
      <c r="B243" t="n">
        <v>0.4347216569438792</v>
      </c>
    </row>
    <row r="244">
      <c r="A244">
        <f>HYPERLINK("https://stackoverflow.com/q/56826366", "56826366")</f>
        <v/>
      </c>
      <c r="B244" t="n">
        <v>0.426510989010989</v>
      </c>
    </row>
    <row r="245">
      <c r="A245">
        <f>HYPERLINK("https://stackoverflow.com/q/56859374", "56859374")</f>
        <v/>
      </c>
      <c r="B245" t="n">
        <v>0.4813950271466612</v>
      </c>
    </row>
    <row r="246">
      <c r="A246">
        <f>HYPERLINK("https://stackoverflow.com/q/56860662", "56860662")</f>
        <v/>
      </c>
      <c r="B246" t="n">
        <v>0.5546218487394957</v>
      </c>
    </row>
    <row r="247">
      <c r="A247">
        <f>HYPERLINK("https://stackoverflow.com/q/56860758", "56860758")</f>
        <v/>
      </c>
      <c r="B247" t="n">
        <v>0.4385674100863974</v>
      </c>
    </row>
    <row r="248">
      <c r="A248">
        <f>HYPERLINK("https://stackoverflow.com/q/56943460", "56943460")</f>
        <v/>
      </c>
      <c r="B248" t="n">
        <v>0.6483626483626482</v>
      </c>
    </row>
    <row r="249">
      <c r="A249">
        <f>HYPERLINK("https://stackoverflow.com/q/56958117", "56958117")</f>
        <v/>
      </c>
      <c r="B249" t="n">
        <v>0.3586820586820586</v>
      </c>
    </row>
    <row r="250">
      <c r="A250">
        <f>HYPERLINK("https://stackoverflow.com/q/57006123", "57006123")</f>
        <v/>
      </c>
      <c r="B250" t="n">
        <v>0.3434890543895283</v>
      </c>
    </row>
    <row r="251">
      <c r="A251">
        <f>HYPERLINK("https://stackoverflow.com/q/57061468", "57061468")</f>
        <v/>
      </c>
      <c r="B251" t="n">
        <v>0.3014592933947773</v>
      </c>
    </row>
    <row r="252">
      <c r="A252">
        <f>HYPERLINK("https://stackoverflow.com/q/57072506", "57072506")</f>
        <v/>
      </c>
      <c r="B252" t="n">
        <v>0.3919373488909913</v>
      </c>
    </row>
    <row r="253">
      <c r="A253">
        <f>HYPERLINK("https://stackoverflow.com/q/57085012", "57085012")</f>
        <v/>
      </c>
      <c r="B253" t="n">
        <v>0.4152767706067199</v>
      </c>
    </row>
    <row r="254">
      <c r="A254">
        <f>HYPERLINK("https://stackoverflow.com/q/57127349", "57127349")</f>
        <v/>
      </c>
      <c r="B254" t="n">
        <v>0.436477759671676</v>
      </c>
    </row>
    <row r="255">
      <c r="A255">
        <f>HYPERLINK("https://stackoverflow.com/q/57129117", "57129117")</f>
        <v/>
      </c>
      <c r="B255" t="n">
        <v>0.4161304161304162</v>
      </c>
    </row>
    <row r="256">
      <c r="A256">
        <f>HYPERLINK("https://stackoverflow.com/q/57156494", "57156494")</f>
        <v/>
      </c>
      <c r="B256" t="n">
        <v>0.3488078634522149</v>
      </c>
    </row>
    <row r="257">
      <c r="A257">
        <f>HYPERLINK("https://stackoverflow.com/q/57171261", "57171261")</f>
        <v/>
      </c>
      <c r="B257" t="n">
        <v>0.4086523498288204</v>
      </c>
    </row>
    <row r="258">
      <c r="A258">
        <f>HYPERLINK("https://stackoverflow.com/q/57204867", "57204867")</f>
        <v/>
      </c>
      <c r="B258" t="n">
        <v>0.4660510592069528</v>
      </c>
    </row>
    <row r="259">
      <c r="A259">
        <f>HYPERLINK("https://stackoverflow.com/q/57205404", "57205404")</f>
        <v/>
      </c>
      <c r="B259" t="n">
        <v>0.3510257858083945</v>
      </c>
    </row>
    <row r="260">
      <c r="A260">
        <f>HYPERLINK("https://stackoverflow.com/q/57228609", "57228609")</f>
        <v/>
      </c>
      <c r="B260" t="n">
        <v>0.535218253968254</v>
      </c>
    </row>
    <row r="261">
      <c r="A261">
        <f>HYPERLINK("https://stackoverflow.com/q/57233121", "57233121")</f>
        <v/>
      </c>
      <c r="B261" t="n">
        <v>0.3655067155067154</v>
      </c>
    </row>
    <row r="262">
      <c r="A262">
        <f>HYPERLINK("https://stackoverflow.com/q/57278489", "57278489")</f>
        <v/>
      </c>
      <c r="B262" t="n">
        <v>0.3042521144710926</v>
      </c>
    </row>
    <row r="263">
      <c r="A263">
        <f>HYPERLINK("https://stackoverflow.com/q/57289721", "57289721")</f>
        <v/>
      </c>
      <c r="B263" t="n">
        <v>0.6063039625984995</v>
      </c>
    </row>
    <row r="264">
      <c r="A264">
        <f>HYPERLINK("https://stackoverflow.com/q/57310081", "57310081")</f>
        <v/>
      </c>
      <c r="B264" t="n">
        <v>0.4469275498978469</v>
      </c>
    </row>
    <row r="265">
      <c r="A265">
        <f>HYPERLINK("https://stackoverflow.com/q/57404280", "57404280")</f>
        <v/>
      </c>
      <c r="B265" t="n">
        <v>0.6139501871209188</v>
      </c>
    </row>
    <row r="266">
      <c r="A266">
        <f>HYPERLINK("https://stackoverflow.com/q/57416596", "57416596")</f>
        <v/>
      </c>
      <c r="B266" t="n">
        <v>0.4885941842463581</v>
      </c>
    </row>
    <row r="267">
      <c r="A267">
        <f>HYPERLINK("https://stackoverflow.com/q/57482737", "57482737")</f>
        <v/>
      </c>
      <c r="B267" t="n">
        <v>0.3956439102070171</v>
      </c>
    </row>
    <row r="268">
      <c r="A268">
        <f>HYPERLINK("https://stackoverflow.com/q/57483160", "57483160")</f>
        <v/>
      </c>
      <c r="B268" t="n">
        <v>0.6990586932447398</v>
      </c>
    </row>
    <row r="269">
      <c r="A269">
        <f>HYPERLINK("https://stackoverflow.com/q/57493498", "57493498")</f>
        <v/>
      </c>
      <c r="B269" t="n">
        <v>0.3312099693678641</v>
      </c>
    </row>
    <row r="270">
      <c r="A270">
        <f>HYPERLINK("https://stackoverflow.com/q/57516377", "57516377")</f>
        <v/>
      </c>
      <c r="B270" t="n">
        <v>0.3704994192799071</v>
      </c>
    </row>
    <row r="271">
      <c r="A271">
        <f>HYPERLINK("https://stackoverflow.com/q/57609094", "57609094")</f>
        <v/>
      </c>
      <c r="B271" t="n">
        <v>0.4903202128635655</v>
      </c>
    </row>
    <row r="272">
      <c r="A272">
        <f>HYPERLINK("https://stackoverflow.com/q/57617520", "57617520")</f>
        <v/>
      </c>
      <c r="B272" t="n">
        <v>0.3871821129885646</v>
      </c>
    </row>
    <row r="273">
      <c r="A273">
        <f>HYPERLINK("https://stackoverflow.com/q/57654496", "57654496")</f>
        <v/>
      </c>
      <c r="B273" t="n">
        <v>0.3773311606011225</v>
      </c>
    </row>
    <row r="274">
      <c r="A274">
        <f>HYPERLINK("https://stackoverflow.com/q/57710817", "57710817")</f>
        <v/>
      </c>
      <c r="B274" t="n">
        <v>0.4923015873015872</v>
      </c>
    </row>
    <row r="275">
      <c r="A275">
        <f>HYPERLINK("https://stackoverflow.com/q/57825080", "57825080")</f>
        <v/>
      </c>
      <c r="B275" t="n">
        <v>0.4793004563996929</v>
      </c>
    </row>
    <row r="276">
      <c r="A276">
        <f>HYPERLINK("https://stackoverflow.com/q/57836593", "57836593")</f>
        <v/>
      </c>
      <c r="B276" t="n">
        <v>0.5590187590187591</v>
      </c>
    </row>
    <row r="277">
      <c r="A277">
        <f>HYPERLINK("https://stackoverflow.com/q/57859250", "57859250")</f>
        <v/>
      </c>
      <c r="B277" t="n">
        <v>0.4297372432965653</v>
      </c>
    </row>
    <row r="278">
      <c r="A278">
        <f>HYPERLINK("https://stackoverflow.com/q/57910501", "57910501")</f>
        <v/>
      </c>
      <c r="B278" t="n">
        <v>0.3891403979432149</v>
      </c>
    </row>
    <row r="279">
      <c r="A279">
        <f>HYPERLINK("https://stackoverflow.com/q/58039038", "58039038")</f>
        <v/>
      </c>
      <c r="B279" t="n">
        <v>0.3859720526387193</v>
      </c>
    </row>
    <row r="280">
      <c r="A280">
        <f>HYPERLINK("https://stackoverflow.com/q/58054024", "58054024")</f>
        <v/>
      </c>
      <c r="B280" t="n">
        <v>0.3395330431341512</v>
      </c>
    </row>
    <row r="281">
      <c r="A281">
        <f>HYPERLINK("https://stackoverflow.com/q/58090993", "58090993")</f>
        <v/>
      </c>
      <c r="B281" t="n">
        <v>0.4342961228207131</v>
      </c>
    </row>
    <row r="282">
      <c r="A282">
        <f>HYPERLINK("https://stackoverflow.com/q/58101336", "58101336")</f>
        <v/>
      </c>
      <c r="B282" t="n">
        <v>0.522019688191795</v>
      </c>
    </row>
    <row r="283">
      <c r="A283">
        <f>HYPERLINK("https://stackoverflow.com/q/58102357", "58102357")</f>
        <v/>
      </c>
      <c r="B283" t="n">
        <v>0.4604424446944133</v>
      </c>
    </row>
    <row r="284">
      <c r="A284">
        <f>HYPERLINK("https://stackoverflow.com/q/58118966", "58118966")</f>
        <v/>
      </c>
      <c r="B284" t="n">
        <v>0.5298644710409417</v>
      </c>
    </row>
    <row r="285">
      <c r="A285">
        <f>HYPERLINK("https://stackoverflow.com/q/58143390", "58143390")</f>
        <v/>
      </c>
      <c r="B285" t="n">
        <v>0.2438567981484217</v>
      </c>
    </row>
    <row r="286">
      <c r="A286">
        <f>HYPERLINK("https://stackoverflow.com/q/58181033", "58181033")</f>
        <v/>
      </c>
      <c r="B286" t="n">
        <v>0.3631022990453595</v>
      </c>
    </row>
    <row r="287">
      <c r="A287">
        <f>HYPERLINK("https://stackoverflow.com/q/58289560", "58289560")</f>
        <v/>
      </c>
      <c r="B287" t="n">
        <v>0.3105123425408123</v>
      </c>
    </row>
    <row r="288">
      <c r="A288">
        <f>HYPERLINK("https://stackoverflow.com/q/58325530", "58325530")</f>
        <v/>
      </c>
      <c r="B288" t="n">
        <v>0.3327561327561327</v>
      </c>
    </row>
    <row r="289">
      <c r="A289">
        <f>HYPERLINK("https://stackoverflow.com/q/58362057", "58362057")</f>
        <v/>
      </c>
      <c r="B289" t="n">
        <v>0.4087615697114378</v>
      </c>
    </row>
    <row r="290">
      <c r="A290">
        <f>HYPERLINK("https://stackoverflow.com/q/58401391", "58401391")</f>
        <v/>
      </c>
      <c r="B290" t="n">
        <v>0.4585077102891829</v>
      </c>
    </row>
    <row r="291">
      <c r="A291">
        <f>HYPERLINK("https://stackoverflow.com/q/58512106", "58512106")</f>
        <v/>
      </c>
      <c r="B291" t="n">
        <v>0.531928181108509</v>
      </c>
    </row>
    <row r="292">
      <c r="A292">
        <f>HYPERLINK("https://stackoverflow.com/q/58513040", "58513040")</f>
        <v/>
      </c>
      <c r="B292" t="n">
        <v>0.5181581404491621</v>
      </c>
    </row>
    <row r="293">
      <c r="A293">
        <f>HYPERLINK("https://stackoverflow.com/q/58580506", "58580506")</f>
        <v/>
      </c>
      <c r="B293" t="n">
        <v>0.3557246495390826</v>
      </c>
    </row>
    <row r="294">
      <c r="A294">
        <f>HYPERLINK("https://stackoverflow.com/q/58596586", "58596586")</f>
        <v/>
      </c>
      <c r="B294" t="n">
        <v>0.3979781856876829</v>
      </c>
    </row>
    <row r="295">
      <c r="A295">
        <f>HYPERLINK("https://stackoverflow.com/q/58613452", "58613452")</f>
        <v/>
      </c>
      <c r="B295" t="n">
        <v>0.4673015873015872</v>
      </c>
    </row>
    <row r="296">
      <c r="A296">
        <f>HYPERLINK("https://stackoverflow.com/q/58626811", "58626811")</f>
        <v/>
      </c>
      <c r="B296" t="n">
        <v>0.4663424779031715</v>
      </c>
    </row>
    <row r="297">
      <c r="A297">
        <f>HYPERLINK("https://stackoverflow.com/q/58701204", "58701204")</f>
        <v/>
      </c>
      <c r="B297" t="n">
        <v>0.3327681220856295</v>
      </c>
    </row>
    <row r="298">
      <c r="A298">
        <f>HYPERLINK("https://stackoverflow.com/q/58832626", "58832626")</f>
        <v/>
      </c>
      <c r="B298" t="n">
        <v>0.2580962209445182</v>
      </c>
    </row>
    <row r="299">
      <c r="A299">
        <f>HYPERLINK("https://stackoverflow.com/q/58965067", "58965067")</f>
        <v/>
      </c>
      <c r="B299" t="n">
        <v>0.6490718321226796</v>
      </c>
    </row>
    <row r="300">
      <c r="A300">
        <f>HYPERLINK("https://stackoverflow.com/q/59029392", "59029392")</f>
        <v/>
      </c>
      <c r="B300" t="n">
        <v>0.3380731922398589</v>
      </c>
    </row>
    <row r="301">
      <c r="A301">
        <f>HYPERLINK("https://stackoverflow.com/q/59089647", "59089647")</f>
        <v/>
      </c>
      <c r="B301" t="n">
        <v>0.3581349206349207</v>
      </c>
    </row>
    <row r="302">
      <c r="A302">
        <f>HYPERLINK("https://stackoverflow.com/q/59150977", "59150977")</f>
        <v/>
      </c>
      <c r="B302" t="n">
        <v>0.4089751126788164</v>
      </c>
    </row>
    <row r="303">
      <c r="A303">
        <f>HYPERLINK("https://stackoverflow.com/q/59164289", "59164289")</f>
        <v/>
      </c>
      <c r="B303" t="n">
        <v>0.386964886964887</v>
      </c>
    </row>
    <row r="304">
      <c r="A304">
        <f>HYPERLINK("https://stackoverflow.com/q/59186116", "59186116")</f>
        <v/>
      </c>
      <c r="B304" t="n">
        <v>0.4223443223443223</v>
      </c>
    </row>
    <row r="305">
      <c r="A305">
        <f>HYPERLINK("https://stackoverflow.com/q/59249634", "59249634")</f>
        <v/>
      </c>
      <c r="B305" t="n">
        <v>0.359088079676315</v>
      </c>
    </row>
    <row r="306">
      <c r="A306">
        <f>HYPERLINK("https://stackoverflow.com/q/59326669", "59326669")</f>
        <v/>
      </c>
      <c r="B306" t="n">
        <v>0.3092408440455979</v>
      </c>
    </row>
    <row r="307">
      <c r="A307">
        <f>HYPERLINK("https://stackoverflow.com/q/59346308", "59346308")</f>
        <v/>
      </c>
      <c r="B307" t="n">
        <v>0.3646632185958029</v>
      </c>
    </row>
    <row r="308">
      <c r="A308">
        <f>HYPERLINK("https://stackoverflow.com/q/59349005", "59349005")</f>
        <v/>
      </c>
      <c r="B308" t="n">
        <v>0.4984586120949758</v>
      </c>
    </row>
    <row r="309">
      <c r="A309">
        <f>HYPERLINK("https://stackoverflow.com/q/59369955", "59369955")</f>
        <v/>
      </c>
      <c r="B309" t="n">
        <v>0.6891534391534392</v>
      </c>
    </row>
    <row r="310">
      <c r="A310">
        <f>HYPERLINK("https://stackoverflow.com/q/59425853", "59425853")</f>
        <v/>
      </c>
      <c r="B310" t="n">
        <v>0.2840917107583774</v>
      </c>
    </row>
    <row r="311">
      <c r="A311">
        <f>HYPERLINK("https://stackoverflow.com/q/59462274", "59462274")</f>
        <v/>
      </c>
      <c r="B311" t="n">
        <v>0.6332681017612525</v>
      </c>
    </row>
    <row r="312">
      <c r="A312">
        <f>HYPERLINK("https://stackoverflow.com/q/59510871", "59510871")</f>
        <v/>
      </c>
      <c r="B312" t="n">
        <v>0.4099653106275623</v>
      </c>
    </row>
    <row r="313">
      <c r="A313">
        <f>HYPERLINK("https://stackoverflow.com/q/59640223", "59640223")</f>
        <v/>
      </c>
      <c r="B313" t="n">
        <v>0.4156922555499069</v>
      </c>
    </row>
    <row r="314">
      <c r="A314">
        <f>HYPERLINK("https://stackoverflow.com/q/59677599", "59677599")</f>
        <v/>
      </c>
      <c r="B314" t="n">
        <v>0.3695400301239718</v>
      </c>
    </row>
    <row r="315">
      <c r="A315">
        <f>HYPERLINK("https://stackoverflow.com/q/59687114", "59687114")</f>
        <v/>
      </c>
      <c r="B315" t="n">
        <v>0.3601410934744268</v>
      </c>
    </row>
    <row r="316">
      <c r="A316">
        <f>HYPERLINK("https://stackoverflow.com/q/59729377", "59729377")</f>
        <v/>
      </c>
      <c r="B316" t="n">
        <v>0.3496697949252693</v>
      </c>
    </row>
    <row r="317">
      <c r="A317">
        <f>HYPERLINK("https://stackoverflow.com/q/59730158", "59730158")</f>
        <v/>
      </c>
      <c r="B317" t="n">
        <v>0.2874497354497355</v>
      </c>
    </row>
    <row r="318">
      <c r="A318">
        <f>HYPERLINK("https://stackoverflow.com/q/59798677", "59798677")</f>
        <v/>
      </c>
      <c r="B318" t="n">
        <v>0.2987640378944726</v>
      </c>
    </row>
    <row r="319">
      <c r="A319">
        <f>HYPERLINK("https://stackoverflow.com/q/59873880", "59873880")</f>
        <v/>
      </c>
      <c r="B319" t="n">
        <v>0.5210622710622711</v>
      </c>
    </row>
    <row r="320">
      <c r="A320">
        <f>HYPERLINK("https://stackoverflow.com/q/59904208", "59904208")</f>
        <v/>
      </c>
      <c r="B320" t="n">
        <v>0.3803505604453472</v>
      </c>
    </row>
    <row r="321">
      <c r="A321">
        <f>HYPERLINK("https://stackoverflow.com/q/59932262", "59932262")</f>
        <v/>
      </c>
      <c r="B321" t="n">
        <v>0.4761904761904762</v>
      </c>
    </row>
    <row r="322">
      <c r="A322">
        <f>HYPERLINK("https://stackoverflow.com/q/59947680", "59947680")</f>
        <v/>
      </c>
      <c r="B322" t="n">
        <v>0.2875112309074573</v>
      </c>
    </row>
    <row r="323">
      <c r="A323">
        <f>HYPERLINK("https://stackoverflow.com/q/59965143", "59965143")</f>
        <v/>
      </c>
      <c r="B323" t="n">
        <v>0.3752730449978156</v>
      </c>
    </row>
    <row r="324">
      <c r="A324">
        <f>HYPERLINK("https://stackoverflow.com/q/59985750", "59985750")</f>
        <v/>
      </c>
      <c r="B324" t="n">
        <v>0.7171261487050959</v>
      </c>
    </row>
    <row r="325">
      <c r="A325">
        <f>HYPERLINK("https://stackoverflow.com/q/60211732", "60211732")</f>
        <v/>
      </c>
      <c r="B325" t="n">
        <v>0.304100180089626</v>
      </c>
    </row>
    <row r="326">
      <c r="A326">
        <f>HYPERLINK("https://stackoverflow.com/q/60310744", "60310744")</f>
        <v/>
      </c>
      <c r="B326" t="n">
        <v>0.4008392629082284</v>
      </c>
    </row>
    <row r="327">
      <c r="A327">
        <f>HYPERLINK("https://stackoverflow.com/q/60318597", "60318597")</f>
        <v/>
      </c>
      <c r="B327" t="n">
        <v>0.5255001408847563</v>
      </c>
    </row>
    <row r="328">
      <c r="A328">
        <f>HYPERLINK("https://stackoverflow.com/q/60333516", "60333516")</f>
        <v/>
      </c>
      <c r="B328" t="n">
        <v>0.2306096681096681</v>
      </c>
    </row>
    <row r="329">
      <c r="A329">
        <f>HYPERLINK("https://stackoverflow.com/q/60361840", "60361840")</f>
        <v/>
      </c>
      <c r="B329" t="n">
        <v>0.5620661824051655</v>
      </c>
    </row>
    <row r="330">
      <c r="A330">
        <f>HYPERLINK("https://stackoverflow.com/q/60411724", "60411724")</f>
        <v/>
      </c>
      <c r="B330" t="n">
        <v>0.4497080352002631</v>
      </c>
    </row>
    <row r="331">
      <c r="A331">
        <f>HYPERLINK("https://stackoverflow.com/q/60534579", "60534579")</f>
        <v/>
      </c>
      <c r="B331" t="n">
        <v>0.4391534391534391</v>
      </c>
    </row>
    <row r="332">
      <c r="A332">
        <f>HYPERLINK("https://stackoverflow.com/q/60567487", "60567487")</f>
        <v/>
      </c>
      <c r="B332" t="n">
        <v>0.4095238095238095</v>
      </c>
    </row>
    <row r="333">
      <c r="A333">
        <f>HYPERLINK("https://stackoverflow.com/q/60589214", "60589214")</f>
        <v/>
      </c>
      <c r="B333" t="n">
        <v>0.2631623071763917</v>
      </c>
    </row>
    <row r="334">
      <c r="A334">
        <f>HYPERLINK("https://stackoverflow.com/q/60633360", "60633360")</f>
        <v/>
      </c>
      <c r="B334" t="n">
        <v>0.5266955266955267</v>
      </c>
    </row>
    <row r="335">
      <c r="A335">
        <f>HYPERLINK("https://stackoverflow.com/q/60665681", "60665681")</f>
        <v/>
      </c>
      <c r="B335" t="n">
        <v>0.2843818792723902</v>
      </c>
    </row>
    <row r="336">
      <c r="A336">
        <f>HYPERLINK("https://stackoverflow.com/q/60769225", "60769225")</f>
        <v/>
      </c>
      <c r="B336" t="n">
        <v>0.310169804355851</v>
      </c>
    </row>
    <row r="337">
      <c r="A337">
        <f>HYPERLINK("https://stackoverflow.com/q/60811345", "60811345")</f>
        <v/>
      </c>
      <c r="B337" t="n">
        <v>0.2893500044338033</v>
      </c>
    </row>
    <row r="338">
      <c r="A338">
        <f>HYPERLINK("https://stackoverflow.com/q/60836488", "60836488")</f>
        <v/>
      </c>
      <c r="B338" t="n">
        <v>0.3639513334944808</v>
      </c>
    </row>
    <row r="339">
      <c r="A339">
        <f>HYPERLINK("https://stackoverflow.com/q/60881303", "60881303")</f>
        <v/>
      </c>
      <c r="B339" t="n">
        <v>0.4955703211517165</v>
      </c>
    </row>
    <row r="340">
      <c r="A340">
        <f>HYPERLINK("https://stackoverflow.com/q/61060770", "61060770")</f>
        <v/>
      </c>
      <c r="B340" t="n">
        <v>0.3549167634533489</v>
      </c>
    </row>
    <row r="341">
      <c r="A341">
        <f>HYPERLINK("https://stackoverflow.com/q/61074680", "61074680")</f>
        <v/>
      </c>
      <c r="B341" t="n">
        <v>0.6107690202517789</v>
      </c>
    </row>
    <row r="342">
      <c r="A342">
        <f>HYPERLINK("https://stackoverflow.com/q/61112343", "61112343")</f>
        <v/>
      </c>
      <c r="B342" t="n">
        <v>0.4310191366266133</v>
      </c>
    </row>
    <row r="343">
      <c r="A343">
        <f>HYPERLINK("https://stackoverflow.com/q/61169100", "61169100")</f>
        <v/>
      </c>
      <c r="B343" t="n">
        <v>0.423513446829509</v>
      </c>
    </row>
    <row r="344">
      <c r="A344">
        <f>HYPERLINK("https://stackoverflow.com/q/61207759", "61207759")</f>
        <v/>
      </c>
      <c r="B344" t="n">
        <v>0.2937487752302567</v>
      </c>
    </row>
    <row r="345">
      <c r="A345">
        <f>HYPERLINK("https://stackoverflow.com/q/61221088", "61221088")</f>
        <v/>
      </c>
      <c r="B345" t="n">
        <v>0.2413150313506185</v>
      </c>
    </row>
    <row r="346">
      <c r="A346">
        <f>HYPERLINK("https://stackoverflow.com/q/61282234", "61282234")</f>
        <v/>
      </c>
      <c r="B346" t="n">
        <v>0.6794445028440613</v>
      </c>
    </row>
    <row r="347">
      <c r="A347">
        <f>HYPERLINK("https://stackoverflow.com/q/61282976", "61282976")</f>
        <v/>
      </c>
      <c r="B347" t="n">
        <v>0.6679116090880797</v>
      </c>
    </row>
    <row r="348">
      <c r="A348">
        <f>HYPERLINK("https://stackoverflow.com/q/61329104", "61329104")</f>
        <v/>
      </c>
      <c r="B348" t="n">
        <v>0.5778998778998777</v>
      </c>
    </row>
    <row r="349">
      <c r="A349">
        <f>HYPERLINK("https://stackoverflow.com/q/61332655", "61332655")</f>
        <v/>
      </c>
      <c r="B349" t="n">
        <v>0.3901953901953901</v>
      </c>
    </row>
    <row r="350">
      <c r="A350">
        <f>HYPERLINK("https://stackoverflow.com/q/61341097", "61341097")</f>
        <v/>
      </c>
      <c r="B350" t="n">
        <v>0.4297018510668363</v>
      </c>
    </row>
    <row r="351">
      <c r="A351">
        <f>HYPERLINK("https://stackoverflow.com/q/61350864", "61350864")</f>
        <v/>
      </c>
      <c r="B351" t="n">
        <v>0.5268440709617181</v>
      </c>
    </row>
    <row r="352">
      <c r="A352">
        <f>HYPERLINK("https://stackoverflow.com/q/61509495", "61509495")</f>
        <v/>
      </c>
      <c r="B352" t="n">
        <v>0.296941941202541</v>
      </c>
    </row>
    <row r="353">
      <c r="A353">
        <f>HYPERLINK("https://stackoverflow.com/q/61526443", "61526443")</f>
        <v/>
      </c>
      <c r="B353" t="n">
        <v>0.4055778074469663</v>
      </c>
    </row>
    <row r="354">
      <c r="A354">
        <f>HYPERLINK("https://stackoverflow.com/q/61526756", "61526756")</f>
        <v/>
      </c>
      <c r="B354" t="n">
        <v>0.4348925410872313</v>
      </c>
    </row>
    <row r="355">
      <c r="A355">
        <f>HYPERLINK("https://stackoverflow.com/q/61642239", "61642239")</f>
        <v/>
      </c>
      <c r="B355" t="n">
        <v>0.3645391165650486</v>
      </c>
    </row>
    <row r="356">
      <c r="A356">
        <f>HYPERLINK("https://stackoverflow.com/q/61685518", "61685518")</f>
        <v/>
      </c>
      <c r="B356" t="n">
        <v>0.4469221835075493</v>
      </c>
    </row>
    <row r="357">
      <c r="A357">
        <f>HYPERLINK("https://stackoverflow.com/q/61979138", "61979138")</f>
        <v/>
      </c>
      <c r="B357" t="n">
        <v>0.3801685283166765</v>
      </c>
    </row>
    <row r="358">
      <c r="A358">
        <f>HYPERLINK("https://stackoverflow.com/q/62078382", "62078382")</f>
        <v/>
      </c>
      <c r="B358" t="n">
        <v>0.4136904761904763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2020-12-22T12:03:35Z</dcterms:created>
  <dcterms:modified xsi:type="dcterms:W3CDTF">2020-12-22T12:03:35Z</dcterms:modified>
</cp:coreProperties>
</file>