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HYPERLINK("https://stackoverflow.com/q/5552901", "5552901")</f>
        <v/>
      </c>
      <c r="B2" t="n">
        <v>0.3509301156359979</v>
      </c>
    </row>
    <row r="3">
      <c r="A3">
        <f>HYPERLINK("https://stackoverflow.com/q/6580311", "6580311")</f>
        <v/>
      </c>
      <c r="B3" t="n">
        <v>0.4667812142038945</v>
      </c>
    </row>
    <row r="4">
      <c r="A4">
        <f>HYPERLINK("https://stackoverflow.com/q/6645196", "6645196")</f>
        <v/>
      </c>
      <c r="B4" t="n">
        <v>0.3935538592027142</v>
      </c>
    </row>
    <row r="5">
      <c r="A5">
        <f>HYPERLINK("https://stackoverflow.com/q/7383641", "7383641")</f>
        <v/>
      </c>
      <c r="B5" t="n">
        <v>0.3940187731936259</v>
      </c>
    </row>
    <row r="6">
      <c r="A6">
        <f>HYPERLINK("https://stackoverflow.com/q/8040701", "8040701")</f>
        <v/>
      </c>
      <c r="B6" t="n">
        <v>0.4750510109441662</v>
      </c>
    </row>
    <row r="7">
      <c r="A7">
        <f>HYPERLINK("https://stackoverflow.com/q/8067099", "8067099")</f>
        <v/>
      </c>
      <c r="B7" t="n">
        <v>0.3177619424650304</v>
      </c>
    </row>
    <row r="8">
      <c r="A8">
        <f>HYPERLINK("https://stackoverflow.com/q/10152372", "10152372")</f>
        <v/>
      </c>
      <c r="B8" t="n">
        <v>0.2531565656565656</v>
      </c>
    </row>
    <row r="9">
      <c r="A9">
        <f>HYPERLINK("https://stackoverflow.com/q/10690115", "10690115")</f>
        <v/>
      </c>
      <c r="B9" t="n">
        <v>0.3808658795034818</v>
      </c>
    </row>
    <row r="10">
      <c r="A10">
        <f>HYPERLINK("https://stackoverflow.com/q/10761717", "10761717")</f>
        <v/>
      </c>
      <c r="B10" t="n">
        <v>0.2929292929292929</v>
      </c>
    </row>
    <row r="11">
      <c r="A11">
        <f>HYPERLINK("https://stackoverflow.com/q/10784169", "10784169")</f>
        <v/>
      </c>
      <c r="B11" t="n">
        <v>0.3686599565818039</v>
      </c>
    </row>
    <row r="12">
      <c r="A12">
        <f>HYPERLINK("https://stackoverflow.com/q/11306027", "11306027")</f>
        <v/>
      </c>
      <c r="B12" t="n">
        <v>0.6843328684332868</v>
      </c>
    </row>
    <row r="13">
      <c r="A13">
        <f>HYPERLINK("https://stackoverflow.com/q/11446885", "11446885")</f>
        <v/>
      </c>
      <c r="B13" t="n">
        <v>0.4091243561442235</v>
      </c>
    </row>
    <row r="14">
      <c r="A14">
        <f>HYPERLINK("https://stackoverflow.com/q/12031216", "12031216")</f>
        <v/>
      </c>
      <c r="B14" t="n">
        <v>0.2895343476256339</v>
      </c>
    </row>
    <row r="15">
      <c r="A15">
        <f>HYPERLINK("https://stackoverflow.com/q/12729100", "12729100")</f>
        <v/>
      </c>
      <c r="B15" t="n">
        <v>0.2770303936223218</v>
      </c>
    </row>
    <row r="16">
      <c r="A16">
        <f>HYPERLINK("https://stackoverflow.com/q/13393253", "13393253")</f>
        <v/>
      </c>
      <c r="B16" t="n">
        <v>0.3121420389461627</v>
      </c>
    </row>
    <row r="17">
      <c r="A17">
        <f>HYPERLINK("https://stackoverflow.com/q/13834716", "13834716")</f>
        <v/>
      </c>
      <c r="B17" t="n">
        <v>0.6096701889209095</v>
      </c>
    </row>
    <row r="18">
      <c r="A18">
        <f>HYPERLINK("https://stackoverflow.com/q/14530767", "14530767")</f>
        <v/>
      </c>
      <c r="B18" t="n">
        <v>0.6299081035923142</v>
      </c>
    </row>
    <row r="19">
      <c r="A19">
        <f>HYPERLINK("https://stackoverflow.com/q/15919715", "15919715")</f>
        <v/>
      </c>
      <c r="B19" t="n">
        <v>0.3328853046594982</v>
      </c>
    </row>
    <row r="20">
      <c r="A20">
        <f>HYPERLINK("https://stackoverflow.com/q/16001298", "16001298")</f>
        <v/>
      </c>
      <c r="B20" t="n">
        <v>0.5359321134977459</v>
      </c>
    </row>
    <row r="21">
      <c r="A21">
        <f>HYPERLINK("https://stackoverflow.com/q/16563253", "16563253")</f>
        <v/>
      </c>
      <c r="B21" t="n">
        <v>0.3130815544608648</v>
      </c>
    </row>
    <row r="22">
      <c r="A22">
        <f>HYPERLINK("https://stackoverflow.com/q/16567269", "16567269")</f>
        <v/>
      </c>
      <c r="B22" t="n">
        <v>0.4122263527467988</v>
      </c>
    </row>
    <row r="23">
      <c r="A23">
        <f>HYPERLINK("https://stackoverflow.com/q/18234790", "18234790")</f>
        <v/>
      </c>
      <c r="B23" t="n">
        <v>0.8830932273555223</v>
      </c>
    </row>
    <row r="24">
      <c r="A24">
        <f>HYPERLINK("https://stackoverflow.com/q/18270581", "18270581")</f>
        <v/>
      </c>
      <c r="B24" t="n">
        <v>0.2077020202020202</v>
      </c>
    </row>
    <row r="25">
      <c r="A25">
        <f>HYPERLINK("https://stackoverflow.com/q/18335697", "18335697")</f>
        <v/>
      </c>
      <c r="B25" t="n">
        <v>0.5544608648056921</v>
      </c>
    </row>
    <row r="26">
      <c r="A26">
        <f>HYPERLINK("https://stackoverflow.com/q/19432016", "19432016")</f>
        <v/>
      </c>
      <c r="B26" t="n">
        <v>0.3041613041613042</v>
      </c>
    </row>
    <row r="27">
      <c r="A27">
        <f>HYPERLINK("https://stackoverflow.com/q/20183529", "20183529")</f>
        <v/>
      </c>
      <c r="B27" t="n">
        <v>0.4873997709049255</v>
      </c>
    </row>
    <row r="28">
      <c r="A28">
        <f>HYPERLINK("https://stackoverflow.com/q/20738551", "20738551")</f>
        <v/>
      </c>
      <c r="B28" t="n">
        <v>0.4292929292929293</v>
      </c>
    </row>
    <row r="29">
      <c r="A29">
        <f>HYPERLINK("https://stackoverflow.com/q/20755712", "20755712")</f>
        <v/>
      </c>
      <c r="B29" t="n">
        <v>0.4693998811645871</v>
      </c>
    </row>
    <row r="30">
      <c r="A30">
        <f>HYPERLINK("https://stackoverflow.com/q/20770100", "20770100")</f>
        <v/>
      </c>
      <c r="B30" t="n">
        <v>0.3770451770451771</v>
      </c>
    </row>
    <row r="31">
      <c r="A31">
        <f>HYPERLINK("https://stackoverflow.com/q/22562925", "22562925")</f>
        <v/>
      </c>
      <c r="B31" t="n">
        <v>0.3963223787167447</v>
      </c>
    </row>
    <row r="32">
      <c r="A32">
        <f>HYPERLINK("https://stackoverflow.com/q/22611025", "22611025")</f>
        <v/>
      </c>
      <c r="B32" t="n">
        <v>0.4513600737667127</v>
      </c>
    </row>
    <row r="33">
      <c r="A33">
        <f>HYPERLINK("https://stackoverflow.com/q/22707093", "22707093")</f>
        <v/>
      </c>
      <c r="B33" t="n">
        <v>0.3327020202020202</v>
      </c>
    </row>
    <row r="34">
      <c r="A34">
        <f>HYPERLINK("https://stackoverflow.com/q/23145564", "23145564")</f>
        <v/>
      </c>
      <c r="B34" t="n">
        <v>0.565286263860602</v>
      </c>
    </row>
    <row r="35">
      <c r="A35">
        <f>HYPERLINK("https://stackoverflow.com/q/23234021", "23234021")</f>
        <v/>
      </c>
      <c r="B35" t="n">
        <v>0.5047762694821518</v>
      </c>
    </row>
    <row r="36">
      <c r="A36">
        <f>HYPERLINK("https://stackoverflow.com/q/23265831", "23265831")</f>
        <v/>
      </c>
      <c r="B36" t="n">
        <v>0.2423852423852423</v>
      </c>
    </row>
    <row r="37">
      <c r="A37">
        <f>HYPERLINK("https://stackoverflow.com/q/23665466", "23665466")</f>
        <v/>
      </c>
      <c r="B37" t="n">
        <v>0.5621874320504459</v>
      </c>
    </row>
    <row r="38">
      <c r="A38">
        <f>HYPERLINK("https://stackoverflow.com/q/23813639", "23813639")</f>
        <v/>
      </c>
      <c r="B38" t="n">
        <v>0.2809741248097412</v>
      </c>
    </row>
    <row r="39">
      <c r="A39">
        <f>HYPERLINK("https://stackoverflow.com/q/24365142", "24365142")</f>
        <v/>
      </c>
      <c r="B39" t="n">
        <v>0.3813813813813813</v>
      </c>
    </row>
    <row r="40">
      <c r="A40">
        <f>HYPERLINK("https://stackoverflow.com/q/24559072", "24559072")</f>
        <v/>
      </c>
      <c r="B40" t="n">
        <v>0.4322318007662836</v>
      </c>
    </row>
    <row r="41">
      <c r="A41">
        <f>HYPERLINK("https://stackoverflow.com/q/24821180", "24821180")</f>
        <v/>
      </c>
      <c r="B41" t="n">
        <v>0.5990231990231991</v>
      </c>
    </row>
    <row r="42">
      <c r="A42">
        <f>HYPERLINK("https://stackoverflow.com/q/25926998", "25926998")</f>
        <v/>
      </c>
      <c r="B42" t="n">
        <v>0.4163742690058479</v>
      </c>
    </row>
    <row r="43">
      <c r="A43">
        <f>HYPERLINK("https://stackoverflow.com/q/26642065", "26642065")</f>
        <v/>
      </c>
      <c r="B43" t="n">
        <v>0.4129979035639413</v>
      </c>
    </row>
    <row r="44">
      <c r="A44">
        <f>HYPERLINK("https://stackoverflow.com/q/26712480", "26712480")</f>
        <v/>
      </c>
      <c r="B44" t="n">
        <v>0.5362608117099135</v>
      </c>
    </row>
    <row r="45">
      <c r="A45">
        <f>HYPERLINK("https://stackoverflow.com/q/27364108", "27364108")</f>
        <v/>
      </c>
      <c r="B45" t="n">
        <v>0.2587621178225206</v>
      </c>
    </row>
    <row r="46">
      <c r="A46">
        <f>HYPERLINK("https://stackoverflow.com/q/28393085", "28393085")</f>
        <v/>
      </c>
      <c r="B46" t="n">
        <v>0.3832630098452883</v>
      </c>
    </row>
    <row r="47">
      <c r="A47">
        <f>HYPERLINK("https://stackoverflow.com/q/28474243", "28474243")</f>
        <v/>
      </c>
      <c r="B47" t="n">
        <v>0.5157803718115002</v>
      </c>
    </row>
    <row r="48">
      <c r="A48">
        <f>HYPERLINK("https://stackoverflow.com/q/29060765", "29060765")</f>
        <v/>
      </c>
      <c r="B48" t="n">
        <v>0.2348224513172967</v>
      </c>
    </row>
    <row r="49">
      <c r="A49">
        <f>HYPERLINK("https://stackoverflow.com/q/29606122", "29606122")</f>
        <v/>
      </c>
      <c r="B49" t="n">
        <v>0.3441938178780284</v>
      </c>
    </row>
    <row r="50">
      <c r="A50">
        <f>HYPERLINK("https://stackoverflow.com/q/30295763", "30295763")</f>
        <v/>
      </c>
      <c r="B50" t="n">
        <v>0.286368843069874</v>
      </c>
    </row>
    <row r="51">
      <c r="A51">
        <f>HYPERLINK("https://stackoverflow.com/q/31190469", "31190469")</f>
        <v/>
      </c>
      <c r="B51" t="n">
        <v>0.3111111111111112</v>
      </c>
    </row>
    <row r="52">
      <c r="A52">
        <f>HYPERLINK("https://stackoverflow.com/q/31413681", "31413681")</f>
        <v/>
      </c>
      <c r="B52" t="n">
        <v>0.4077916090364224</v>
      </c>
    </row>
    <row r="53">
      <c r="A53">
        <f>HYPERLINK("https://stackoverflow.com/q/31501424", "31501424")</f>
        <v/>
      </c>
      <c r="B53" t="n">
        <v>0.6396959283557221</v>
      </c>
    </row>
    <row r="54">
      <c r="A54">
        <f>HYPERLINK("https://stackoverflow.com/q/31545374", "31545374")</f>
        <v/>
      </c>
      <c r="B54" t="n">
        <v>0.3554841014648088</v>
      </c>
    </row>
    <row r="55">
      <c r="A55">
        <f>HYPERLINK("https://stackoverflow.com/q/32044225", "32044225")</f>
        <v/>
      </c>
      <c r="B55" t="n">
        <v>0.3478975804557201</v>
      </c>
    </row>
    <row r="56">
      <c r="A56">
        <f>HYPERLINK("https://stackoverflow.com/q/32225372", "32225372")</f>
        <v/>
      </c>
      <c r="B56" t="n">
        <v>0.8890567304464586</v>
      </c>
    </row>
    <row r="57">
      <c r="A57">
        <f>HYPERLINK("https://stackoverflow.com/q/32466898", "32466898")</f>
        <v/>
      </c>
      <c r="B57" t="n">
        <v>0.6538918597742127</v>
      </c>
    </row>
    <row r="58">
      <c r="A58">
        <f>HYPERLINK("https://stackoverflow.com/q/32512054", "32512054")</f>
        <v/>
      </c>
      <c r="B58" t="n">
        <v>0.3974014336917562</v>
      </c>
    </row>
    <row r="59">
      <c r="A59">
        <f>HYPERLINK("https://stackoverflow.com/q/32523590", "32523590")</f>
        <v/>
      </c>
      <c r="B59" t="n">
        <v>0.356067883445405</v>
      </c>
    </row>
    <row r="60">
      <c r="A60">
        <f>HYPERLINK("https://stackoverflow.com/q/32540747", "32540747")</f>
        <v/>
      </c>
      <c r="B60" t="n">
        <v>0.5224014336917561</v>
      </c>
    </row>
    <row r="61">
      <c r="A61">
        <f>HYPERLINK("https://stackoverflow.com/q/32723648", "32723648")</f>
        <v/>
      </c>
      <c r="B61" t="n">
        <v>0.3530465949820787</v>
      </c>
    </row>
    <row r="62">
      <c r="A62">
        <f>HYPERLINK("https://stackoverflow.com/q/32738016", "32738016")</f>
        <v/>
      </c>
      <c r="B62" t="n">
        <v>0.5489489489489489</v>
      </c>
    </row>
    <row r="63">
      <c r="A63">
        <f>HYPERLINK("https://stackoverflow.com/q/32863735", "32863735")</f>
        <v/>
      </c>
      <c r="B63" t="n">
        <v>0.3373554550025138</v>
      </c>
    </row>
    <row r="64">
      <c r="A64">
        <f>HYPERLINK("https://stackoverflow.com/q/32987050", "32987050")</f>
        <v/>
      </c>
      <c r="B64" t="n">
        <v>0.39353186039065</v>
      </c>
    </row>
    <row r="65">
      <c r="A65">
        <f>HYPERLINK("https://stackoverflow.com/q/33401059", "33401059")</f>
        <v/>
      </c>
      <c r="B65" t="n">
        <v>0.4489950701554797</v>
      </c>
    </row>
    <row r="66">
      <c r="A66">
        <f>HYPERLINK("https://stackoverflow.com/q/34085695", "34085695")</f>
        <v/>
      </c>
      <c r="B66" t="n">
        <v>0.6039828015388097</v>
      </c>
    </row>
    <row r="67">
      <c r="A67">
        <f>HYPERLINK("https://stackoverflow.com/q/34164510", "34164510")</f>
        <v/>
      </c>
      <c r="B67" t="n">
        <v>0.5949016348018843</v>
      </c>
    </row>
    <row r="68">
      <c r="A68">
        <f>HYPERLINK("https://stackoverflow.com/q/34172317", "34172317")</f>
        <v/>
      </c>
      <c r="B68" t="n">
        <v>0.3747767059664165</v>
      </c>
    </row>
    <row r="69">
      <c r="A69">
        <f>HYPERLINK("https://stackoverflow.com/q/34305838", "34305838")</f>
        <v/>
      </c>
      <c r="B69" t="n">
        <v>0.3523562472978815</v>
      </c>
    </row>
    <row r="70">
      <c r="A70">
        <f>HYPERLINK("https://stackoverflow.com/q/34545785", "34545785")</f>
        <v/>
      </c>
      <c r="B70" t="n">
        <v>0.5445149166079399</v>
      </c>
    </row>
    <row r="71">
      <c r="A71">
        <f>HYPERLINK("https://stackoverflow.com/q/34656482", "34656482")</f>
        <v/>
      </c>
      <c r="B71" t="n">
        <v>0.5339299030574198</v>
      </c>
    </row>
    <row r="72">
      <c r="A72">
        <f>HYPERLINK("https://stackoverflow.com/q/34880856", "34880856")</f>
        <v/>
      </c>
      <c r="B72" t="n">
        <v>0.5703256126216851</v>
      </c>
    </row>
    <row r="73">
      <c r="A73">
        <f>HYPERLINK("https://stackoverflow.com/q/34881746", "34881746")</f>
        <v/>
      </c>
      <c r="B73" t="n">
        <v>0.4605847953216374</v>
      </c>
    </row>
    <row r="74">
      <c r="A74">
        <f>HYPERLINK("https://stackoverflow.com/q/34963112", "34963112")</f>
        <v/>
      </c>
      <c r="B74" t="n">
        <v>0.4768698659749243</v>
      </c>
    </row>
    <row r="75">
      <c r="A75">
        <f>HYPERLINK("https://stackoverflow.com/q/35250844", "35250844")</f>
        <v/>
      </c>
      <c r="B75" t="n">
        <v>0.3353674040172896</v>
      </c>
    </row>
    <row r="76">
      <c r="A76">
        <f>HYPERLINK("https://stackoverflow.com/q/35645102", "35645102")</f>
        <v/>
      </c>
      <c r="B76" t="n">
        <v>0.5889178996228605</v>
      </c>
    </row>
    <row r="77">
      <c r="A77">
        <f>HYPERLINK("https://stackoverflow.com/q/36070513", "36070513")</f>
        <v/>
      </c>
      <c r="B77" t="n">
        <v>0.4190581309786607</v>
      </c>
    </row>
    <row r="78">
      <c r="A78">
        <f>HYPERLINK("https://stackoverflow.com/q/36341976", "36341976")</f>
        <v/>
      </c>
      <c r="B78" t="n">
        <v>0.6059564719358532</v>
      </c>
    </row>
    <row r="79">
      <c r="A79">
        <f>HYPERLINK("https://stackoverflow.com/q/36528140", "36528140")</f>
        <v/>
      </c>
      <c r="B79" t="n">
        <v>0.6091111111111109</v>
      </c>
    </row>
    <row r="80">
      <c r="A80">
        <f>HYPERLINK("https://stackoverflow.com/q/37001598", "37001598")</f>
        <v/>
      </c>
      <c r="B80" t="n">
        <v>0.5043457834155509</v>
      </c>
    </row>
    <row r="81">
      <c r="A81">
        <f>HYPERLINK("https://stackoverflow.com/q/37475065", "37475065")</f>
        <v/>
      </c>
      <c r="B81" t="n">
        <v>0.4152207001522071</v>
      </c>
    </row>
    <row r="82">
      <c r="A82">
        <f>HYPERLINK("https://stackoverflow.com/q/37692232", "37692232")</f>
        <v/>
      </c>
      <c r="B82" t="n">
        <v>0.4046264694728858</v>
      </c>
    </row>
    <row r="83">
      <c r="A83">
        <f>HYPERLINK("https://stackoverflow.com/q/37816734", "37816734")</f>
        <v/>
      </c>
      <c r="B83" t="n">
        <v>0.29654157468727</v>
      </c>
    </row>
    <row r="84">
      <c r="A84">
        <f>HYPERLINK("https://stackoverflow.com/q/37973949", "37973949")</f>
        <v/>
      </c>
      <c r="B84" t="n">
        <v>0.6096701889209094</v>
      </c>
    </row>
    <row r="85">
      <c r="A85">
        <f>HYPERLINK("https://stackoverflow.com/q/38265464", "38265464")</f>
        <v/>
      </c>
      <c r="B85" t="n">
        <v>0.6257554625755463</v>
      </c>
    </row>
    <row r="86">
      <c r="A86">
        <f>HYPERLINK("https://stackoverflow.com/q/38320665", "38320665")</f>
        <v/>
      </c>
      <c r="B86" t="n">
        <v>0.3651304037156127</v>
      </c>
    </row>
    <row r="87">
      <c r="A87">
        <f>HYPERLINK("https://stackoverflow.com/q/38733792", "38733792")</f>
        <v/>
      </c>
      <c r="B87" t="n">
        <v>0.4432603118215908</v>
      </c>
    </row>
    <row r="88">
      <c r="A88">
        <f>HYPERLINK("https://stackoverflow.com/q/38781470", "38781470")</f>
        <v/>
      </c>
      <c r="B88" t="n">
        <v>0.3728560775540641</v>
      </c>
    </row>
    <row r="89">
      <c r="A89">
        <f>HYPERLINK("https://stackoverflow.com/q/38842894", "38842894")</f>
        <v/>
      </c>
      <c r="B89" t="n">
        <v>0.5228758169934642</v>
      </c>
    </row>
    <row r="90">
      <c r="A90">
        <f>HYPERLINK("https://stackoverflow.com/q/39141990", "39141990")</f>
        <v/>
      </c>
      <c r="B90" t="n">
        <v>0.5308972073677957</v>
      </c>
    </row>
    <row r="91">
      <c r="A91">
        <f>HYPERLINK("https://stackoverflow.com/q/40471357", "40471357")</f>
        <v/>
      </c>
      <c r="B91" t="n">
        <v>0.3355013550135502</v>
      </c>
    </row>
    <row r="92">
      <c r="A92">
        <f>HYPERLINK("https://stackoverflow.com/q/40484940", "40484940")</f>
        <v/>
      </c>
      <c r="B92" t="n">
        <v>0.2768865121806297</v>
      </c>
    </row>
    <row r="93">
      <c r="A93">
        <f>HYPERLINK("https://stackoverflow.com/q/41063794", "41063794")</f>
        <v/>
      </c>
      <c r="B93" t="n">
        <v>0.4568871425452957</v>
      </c>
    </row>
    <row r="94">
      <c r="A94">
        <f>HYPERLINK("https://stackoverflow.com/q/41574944", "41574944")</f>
        <v/>
      </c>
      <c r="B94" t="n">
        <v>0.4866297833102813</v>
      </c>
    </row>
    <row r="95">
      <c r="A95">
        <f>HYPERLINK("https://stackoverflow.com/q/41645111", "41645111")</f>
        <v/>
      </c>
      <c r="B95" t="n">
        <v>0.2198977219897722</v>
      </c>
    </row>
    <row r="96">
      <c r="A96">
        <f>HYPERLINK("https://stackoverflow.com/q/41827855", "41827855")</f>
        <v/>
      </c>
      <c r="B96" t="n">
        <v>0.3847772040543124</v>
      </c>
    </row>
    <row r="97">
      <c r="A97">
        <f>HYPERLINK("https://stackoverflow.com/q/41886336", "41886336")</f>
        <v/>
      </c>
      <c r="B97" t="n">
        <v>0.2827358250699212</v>
      </c>
    </row>
    <row r="98">
      <c r="A98">
        <f>HYPERLINK("https://stackoverflow.com/q/41987911", "41987911")</f>
        <v/>
      </c>
      <c r="B98" t="n">
        <v>0.5004240882103478</v>
      </c>
    </row>
    <row r="99">
      <c r="A99">
        <f>HYPERLINK("https://stackoverflow.com/q/42145093", "42145093")</f>
        <v/>
      </c>
      <c r="B99" t="n">
        <v>0.285024154589372</v>
      </c>
    </row>
    <row r="100">
      <c r="A100">
        <f>HYPERLINK("https://stackoverflow.com/q/42375516", "42375516")</f>
        <v/>
      </c>
      <c r="B100" t="n">
        <v>0.4747474747474748</v>
      </c>
    </row>
    <row r="101">
      <c r="A101">
        <f>HYPERLINK("https://stackoverflow.com/q/42560474", "42560474")</f>
        <v/>
      </c>
      <c r="B101" t="n">
        <v>0.5482368596141052</v>
      </c>
    </row>
    <row r="102">
      <c r="A102">
        <f>HYPERLINK("https://stackoverflow.com/q/42658036", "42658036")</f>
        <v/>
      </c>
      <c r="B102" t="n">
        <v>0.3946162657502863</v>
      </c>
    </row>
    <row r="103">
      <c r="A103">
        <f>HYPERLINK("https://stackoverflow.com/q/43170471", "43170471")</f>
        <v/>
      </c>
      <c r="B103" t="n">
        <v>0.4120229652144546</v>
      </c>
    </row>
    <row r="104">
      <c r="A104">
        <f>HYPERLINK("https://stackoverflow.com/q/43261170", "43261170")</f>
        <v/>
      </c>
      <c r="B104" t="n">
        <v>0.3637426900584795</v>
      </c>
    </row>
    <row r="105">
      <c r="A105">
        <f>HYPERLINK("https://stackoverflow.com/q/43634549", "43634549")</f>
        <v/>
      </c>
      <c r="B105" t="n">
        <v>0.4037156127188282</v>
      </c>
    </row>
    <row r="106">
      <c r="A106">
        <f>HYPERLINK("https://stackoverflow.com/q/43642384", "43642384")</f>
        <v/>
      </c>
      <c r="B106" t="n">
        <v>0.4128862590401051</v>
      </c>
    </row>
    <row r="107">
      <c r="A107">
        <f>HYPERLINK("https://stackoverflow.com/q/43752772", "43752772")</f>
        <v/>
      </c>
      <c r="B107" t="n">
        <v>0.3799790356394129</v>
      </c>
    </row>
    <row r="108">
      <c r="A108">
        <f>HYPERLINK("https://stackoverflow.com/q/43849977", "43849977")</f>
        <v/>
      </c>
      <c r="B108" t="n">
        <v>0.399440630561912</v>
      </c>
    </row>
    <row r="109">
      <c r="A109">
        <f>HYPERLINK("https://stackoverflow.com/q/43965841", "43965841")</f>
        <v/>
      </c>
      <c r="B109" t="n">
        <v>0.5736779560308972</v>
      </c>
    </row>
    <row r="110">
      <c r="A110">
        <f>HYPERLINK("https://stackoverflow.com/q/44078721", "44078721")</f>
        <v/>
      </c>
      <c r="B110" t="n">
        <v>0.4615784008307374</v>
      </c>
    </row>
    <row r="111">
      <c r="A111">
        <f>HYPERLINK("https://stackoverflow.com/q/44178802", "44178802")</f>
        <v/>
      </c>
      <c r="B111" t="n">
        <v>0.2918155521524587</v>
      </c>
    </row>
    <row r="112">
      <c r="A112">
        <f>HYPERLINK("https://stackoverflow.com/q/44240704", "44240704")</f>
        <v/>
      </c>
      <c r="B112" t="n">
        <v>0.2782580851745117</v>
      </c>
    </row>
    <row r="113">
      <c r="A113">
        <f>HYPERLINK("https://stackoverflow.com/q/44366011", "44366011")</f>
        <v/>
      </c>
      <c r="B113" t="n">
        <v>0.4786607799852833</v>
      </c>
    </row>
    <row r="114">
      <c r="A114">
        <f>HYPERLINK("https://stackoverflow.com/q/44398453", "44398453")</f>
        <v/>
      </c>
      <c r="B114" t="n">
        <v>0.3261460761460763</v>
      </c>
    </row>
    <row r="115">
      <c r="A115">
        <f>HYPERLINK("https://stackoverflow.com/q/44418891", "44418891")</f>
        <v/>
      </c>
      <c r="B115" t="n">
        <v>0.5571396243494003</v>
      </c>
    </row>
    <row r="116">
      <c r="A116">
        <f>HYPERLINK("https://stackoverflow.com/q/44551967", "44551967")</f>
        <v/>
      </c>
      <c r="B116" t="n">
        <v>0.4385836385836387</v>
      </c>
    </row>
    <row r="117">
      <c r="A117">
        <f>HYPERLINK("https://stackoverflow.com/q/44680025", "44680025")</f>
        <v/>
      </c>
      <c r="B117" t="n">
        <v>0.291998483124763</v>
      </c>
    </row>
    <row r="118">
      <c r="A118">
        <f>HYPERLINK("https://stackoverflow.com/q/44708936", "44708936")</f>
        <v/>
      </c>
      <c r="B118" t="n">
        <v>0.5073375262054507</v>
      </c>
    </row>
    <row r="119">
      <c r="A119">
        <f>HYPERLINK("https://stackoverflow.com/q/44794852", "44794852")</f>
        <v/>
      </c>
      <c r="B119" t="n">
        <v>0.3379152348224513</v>
      </c>
    </row>
    <row r="120">
      <c r="A120">
        <f>HYPERLINK("https://stackoverflow.com/q/44813180", "44813180")</f>
        <v/>
      </c>
      <c r="B120" t="n">
        <v>0.4727071210861736</v>
      </c>
    </row>
    <row r="121">
      <c r="A121">
        <f>HYPERLINK("https://stackoverflow.com/q/45045407", "45045407")</f>
        <v/>
      </c>
      <c r="B121" t="n">
        <v>0.2332485156912638</v>
      </c>
    </row>
    <row r="122">
      <c r="A122">
        <f>HYPERLINK("https://stackoverflow.com/q/45045520", "45045520")</f>
        <v/>
      </c>
      <c r="B122" t="n">
        <v>0.3273273273273273</v>
      </c>
    </row>
    <row r="123">
      <c r="A123">
        <f>HYPERLINK("https://stackoverflow.com/q/45224565", "45224565")</f>
        <v/>
      </c>
      <c r="B123" t="n">
        <v>0.3423037716615698</v>
      </c>
    </row>
    <row r="124">
      <c r="A124">
        <f>HYPERLINK("https://stackoverflow.com/q/45324416", "45324416")</f>
        <v/>
      </c>
      <c r="B124" t="n">
        <v>0.2856747021335549</v>
      </c>
    </row>
    <row r="125">
      <c r="A125">
        <f>HYPERLINK("https://stackoverflow.com/q/45336337", "45336337")</f>
        <v/>
      </c>
      <c r="B125" t="n">
        <v>0.2656404183935268</v>
      </c>
    </row>
    <row r="126">
      <c r="A126">
        <f>HYPERLINK("https://stackoverflow.com/q/45494320", "45494320")</f>
        <v/>
      </c>
      <c r="B126" t="n">
        <v>0.3280687170961485</v>
      </c>
    </row>
    <row r="127">
      <c r="A127">
        <f>HYPERLINK("https://stackoverflow.com/q/45507738", "45507738")</f>
        <v/>
      </c>
      <c r="B127" t="n">
        <v>0.3503041946845981</v>
      </c>
    </row>
    <row r="128">
      <c r="A128">
        <f>HYPERLINK("https://stackoverflow.com/q/45535094", "45535094")</f>
        <v/>
      </c>
      <c r="B128" t="n">
        <v>0.490857946554149</v>
      </c>
    </row>
    <row r="129">
      <c r="A129">
        <f>HYPERLINK("https://stackoverflow.com/q/45588139", "45588139")</f>
        <v/>
      </c>
      <c r="B129" t="n">
        <v>0.3651156877701501</v>
      </c>
    </row>
    <row r="130">
      <c r="A130">
        <f>HYPERLINK("https://stackoverflow.com/q/45693510", "45693510")</f>
        <v/>
      </c>
      <c r="B130" t="n">
        <v>0.3149946062567422</v>
      </c>
    </row>
    <row r="131">
      <c r="A131">
        <f>HYPERLINK("https://stackoverflow.com/q/45772221", "45772221")</f>
        <v/>
      </c>
      <c r="B131" t="n">
        <v>0.6864535768645358</v>
      </c>
    </row>
    <row r="132">
      <c r="A132">
        <f>HYPERLINK("https://stackoverflow.com/q/45846521", "45846521")</f>
        <v/>
      </c>
      <c r="B132" t="n">
        <v>0.3377120963327859</v>
      </c>
    </row>
    <row r="133">
      <c r="A133">
        <f>HYPERLINK("https://stackoverflow.com/q/45928071", "45928071")</f>
        <v/>
      </c>
      <c r="B133" t="n">
        <v>0.3735545500251382</v>
      </c>
    </row>
    <row r="134">
      <c r="A134">
        <f>HYPERLINK("https://stackoverflow.com/q/45993730", "45993730")</f>
        <v/>
      </c>
      <c r="B134" t="n">
        <v>0.3705253370525337</v>
      </c>
    </row>
    <row r="135">
      <c r="A135">
        <f>HYPERLINK("https://stackoverflow.com/q/46016491", "46016491")</f>
        <v/>
      </c>
      <c r="B135" t="n">
        <v>0.3509070294784581</v>
      </c>
    </row>
    <row r="136">
      <c r="A136">
        <f>HYPERLINK("https://stackoverflow.com/q/46065546", "46065546")</f>
        <v/>
      </c>
      <c r="B136" t="n">
        <v>0.3268787459658829</v>
      </c>
    </row>
    <row r="137">
      <c r="A137">
        <f>HYPERLINK("https://stackoverflow.com/q/46275169", "46275169")</f>
        <v/>
      </c>
      <c r="B137" t="n">
        <v>0.5819772528433945</v>
      </c>
    </row>
    <row r="138">
      <c r="A138">
        <f>HYPERLINK("https://stackoverflow.com/q/46608926", "46608926")</f>
        <v/>
      </c>
      <c r="B138" t="n">
        <v>0.4172908863920101</v>
      </c>
    </row>
    <row r="139">
      <c r="A139">
        <f>HYPERLINK("https://stackoverflow.com/q/46798556", "46798556")</f>
        <v/>
      </c>
      <c r="B139" t="n">
        <v>0.5590749120160884</v>
      </c>
    </row>
    <row r="140">
      <c r="A140">
        <f>HYPERLINK("https://stackoverflow.com/q/47005811", "47005811")</f>
        <v/>
      </c>
      <c r="B140" t="n">
        <v>0.4754946727549468</v>
      </c>
    </row>
    <row r="141">
      <c r="A141">
        <f>HYPERLINK("https://stackoverflow.com/q/47393775", "47393775")</f>
        <v/>
      </c>
      <c r="B141" t="n">
        <v>0.484084084084084</v>
      </c>
    </row>
    <row r="142">
      <c r="A142">
        <f>HYPERLINK("https://stackoverflow.com/q/47617463", "47617463")</f>
        <v/>
      </c>
      <c r="B142" t="n">
        <v>0.6090190609019061</v>
      </c>
    </row>
    <row r="143">
      <c r="A143">
        <f>HYPERLINK("https://stackoverflow.com/q/47801654", "47801654")</f>
        <v/>
      </c>
      <c r="B143" t="n">
        <v>0.4316590563165906</v>
      </c>
    </row>
    <row r="144">
      <c r="A144">
        <f>HYPERLINK("https://stackoverflow.com/q/47830107", "47830107")</f>
        <v/>
      </c>
      <c r="B144" t="n">
        <v>0.2736111111111111</v>
      </c>
    </row>
    <row r="145">
      <c r="A145">
        <f>HYPERLINK("https://stackoverflow.com/q/48315396", "48315396")</f>
        <v/>
      </c>
      <c r="B145" t="n">
        <v>0.3962434940031683</v>
      </c>
    </row>
    <row r="146">
      <c r="A146">
        <f>HYPERLINK("https://stackoverflow.com/q/48392222", "48392222")</f>
        <v/>
      </c>
      <c r="B146" t="n">
        <v>0.3917233560090704</v>
      </c>
    </row>
    <row r="147">
      <c r="A147">
        <f>HYPERLINK("https://stackoverflow.com/q/48641569", "48641569")</f>
        <v/>
      </c>
      <c r="B147" t="n">
        <v>0.4107220060527453</v>
      </c>
    </row>
    <row r="148">
      <c r="A148">
        <f>HYPERLINK("https://stackoverflow.com/q/48672445", "48672445")</f>
        <v/>
      </c>
      <c r="B148" t="n">
        <v>0.2826592282659229</v>
      </c>
    </row>
    <row r="149">
      <c r="A149">
        <f>HYPERLINK("https://stackoverflow.com/q/48794510", "48794510")</f>
        <v/>
      </c>
      <c r="B149" t="n">
        <v>0.6981897627965044</v>
      </c>
    </row>
    <row r="150">
      <c r="A150">
        <f>HYPERLINK("https://stackoverflow.com/q/48979623", "48979623")</f>
        <v/>
      </c>
      <c r="B150" t="n">
        <v>0.3734061930783242</v>
      </c>
    </row>
    <row r="151">
      <c r="A151">
        <f>HYPERLINK("https://stackoverflow.com/q/49097763", "49097763")</f>
        <v/>
      </c>
      <c r="B151" t="n">
        <v>0.4985924821990396</v>
      </c>
    </row>
    <row r="152">
      <c r="A152">
        <f>HYPERLINK("https://stackoverflow.com/q/49200336", "49200336")</f>
        <v/>
      </c>
      <c r="B152" t="n">
        <v>0.1813813813813814</v>
      </c>
    </row>
    <row r="153">
      <c r="A153">
        <f>HYPERLINK("https://stackoverflow.com/q/49220818", "49220818")</f>
        <v/>
      </c>
      <c r="B153" t="n">
        <v>0.4012135001896094</v>
      </c>
    </row>
    <row r="154">
      <c r="A154">
        <f>HYPERLINK("https://stackoverflow.com/q/49288450", "49288450")</f>
        <v/>
      </c>
      <c r="B154" t="n">
        <v>0.6709702660406888</v>
      </c>
    </row>
    <row r="155">
      <c r="A155">
        <f>HYPERLINK("https://stackoverflow.com/q/49409218", "49409218")</f>
        <v/>
      </c>
      <c r="B155" t="n">
        <v>0.3295411452408039</v>
      </c>
    </row>
    <row r="156">
      <c r="A156">
        <f>HYPERLINK("https://stackoverflow.com/q/49439737", "49439737")</f>
        <v/>
      </c>
      <c r="B156" t="n">
        <v>0.5403563941299789</v>
      </c>
    </row>
    <row r="157">
      <c r="A157">
        <f>HYPERLINK("https://stackoverflow.com/q/49563870", "49563870")</f>
        <v/>
      </c>
      <c r="B157" t="n">
        <v>0.3330623306233062</v>
      </c>
    </row>
    <row r="158">
      <c r="A158">
        <f>HYPERLINK("https://stackoverflow.com/q/49660802", "49660802")</f>
        <v/>
      </c>
      <c r="B158" t="n">
        <v>0.3902873124841089</v>
      </c>
    </row>
    <row r="159">
      <c r="A159">
        <f>HYPERLINK("https://stackoverflow.com/q/49848538", "49848538")</f>
        <v/>
      </c>
      <c r="B159" t="n">
        <v>0.4566167290886392</v>
      </c>
    </row>
    <row r="160">
      <c r="A160">
        <f>HYPERLINK("https://stackoverflow.com/q/49895043", "49895043")</f>
        <v/>
      </c>
      <c r="B160" t="n">
        <v>0.3012519561815336</v>
      </c>
    </row>
    <row r="161">
      <c r="A161">
        <f>HYPERLINK("https://stackoverflow.com/q/50028775", "50028775")</f>
        <v/>
      </c>
      <c r="B161" t="n">
        <v>0.500132590824715</v>
      </c>
    </row>
    <row r="162">
      <c r="A162">
        <f>HYPERLINK("https://stackoverflow.com/q/50130081", "50130081")</f>
        <v/>
      </c>
      <c r="B162" t="n">
        <v>0.4154589371980675</v>
      </c>
    </row>
    <row r="163">
      <c r="A163">
        <f>HYPERLINK("https://stackoverflow.com/q/50168921", "50168921")</f>
        <v/>
      </c>
      <c r="B163" t="n">
        <v>0.4512333107037792</v>
      </c>
    </row>
    <row r="164">
      <c r="A164">
        <f>HYPERLINK("https://stackoverflow.com/q/50171963", "50171963")</f>
        <v/>
      </c>
      <c r="B164" t="n">
        <v>0.5415746872700515</v>
      </c>
    </row>
    <row r="165">
      <c r="A165">
        <f>HYPERLINK("https://stackoverflow.com/q/50211166", "50211166")</f>
        <v/>
      </c>
      <c r="B165" t="n">
        <v>0.5787835249042147</v>
      </c>
    </row>
    <row r="166">
      <c r="A166">
        <f>HYPERLINK("https://stackoverflow.com/q/50280733", "50280733")</f>
        <v/>
      </c>
      <c r="B166" t="n">
        <v>0.5387638442300823</v>
      </c>
    </row>
    <row r="167">
      <c r="A167">
        <f>HYPERLINK("https://stackoverflow.com/q/50339104", "50339104")</f>
        <v/>
      </c>
      <c r="B167" t="n">
        <v>0.5403212452392779</v>
      </c>
    </row>
    <row r="168">
      <c r="A168">
        <f>HYPERLINK("https://stackoverflow.com/q/50407983", "50407983")</f>
        <v/>
      </c>
      <c r="B168" t="n">
        <v>0.7432464176650223</v>
      </c>
    </row>
    <row r="169">
      <c r="A169">
        <f>HYPERLINK("https://stackoverflow.com/q/50427696", "50427696")</f>
        <v/>
      </c>
      <c r="B169" t="n">
        <v>0.5282234105763518</v>
      </c>
    </row>
    <row r="170">
      <c r="A170">
        <f>HYPERLINK("https://stackoverflow.com/q/50450644", "50450644")</f>
        <v/>
      </c>
      <c r="B170" t="n">
        <v>0.2878028404344193</v>
      </c>
    </row>
    <row r="171">
      <c r="A171">
        <f>HYPERLINK("https://stackoverflow.com/q/50462355", "50462355")</f>
        <v/>
      </c>
      <c r="B171" t="n">
        <v>0.2179813401187447</v>
      </c>
    </row>
    <row r="172">
      <c r="A172">
        <f>HYPERLINK("https://stackoverflow.com/q/50491544", "50491544")</f>
        <v/>
      </c>
      <c r="B172" t="n">
        <v>0.5668073136427567</v>
      </c>
    </row>
    <row r="173">
      <c r="A173">
        <f>HYPERLINK("https://stackoverflow.com/q/50674560", "50674560")</f>
        <v/>
      </c>
      <c r="B173" t="n">
        <v>0.2159498207885304</v>
      </c>
    </row>
    <row r="174">
      <c r="A174">
        <f>HYPERLINK("https://stackoverflow.com/q/50699695", "50699695")</f>
        <v/>
      </c>
      <c r="B174" t="n">
        <v>0.4747474747474747</v>
      </c>
    </row>
    <row r="175">
      <c r="A175">
        <f>HYPERLINK("https://stackoverflow.com/q/50986952", "50986952")</f>
        <v/>
      </c>
      <c r="B175" t="n">
        <v>0.332986111111111</v>
      </c>
    </row>
    <row r="176">
      <c r="A176">
        <f>HYPERLINK("https://stackoverflow.com/q/51000955", "51000955")</f>
        <v/>
      </c>
      <c r="B176" t="n">
        <v>0.5486111111111113</v>
      </c>
    </row>
    <row r="177">
      <c r="A177">
        <f>HYPERLINK("https://stackoverflow.com/q/51079139", "51079139")</f>
        <v/>
      </c>
      <c r="B177" t="n">
        <v>0.4832915622389306</v>
      </c>
    </row>
    <row r="178">
      <c r="A178">
        <f>HYPERLINK("https://stackoverflow.com/q/51186512", "51186512")</f>
        <v/>
      </c>
      <c r="B178" t="n">
        <v>0.4195223260643821</v>
      </c>
    </row>
    <row r="179">
      <c r="A179">
        <f>HYPERLINK("https://stackoverflow.com/q/51289884", "51289884")</f>
        <v/>
      </c>
      <c r="B179" t="n">
        <v>0.4876801487680148</v>
      </c>
    </row>
    <row r="180">
      <c r="A180">
        <f>HYPERLINK("https://stackoverflow.com/q/51308896", "51308896")</f>
        <v/>
      </c>
      <c r="B180" t="n">
        <v>0.2155497534087612</v>
      </c>
    </row>
    <row r="181">
      <c r="A181">
        <f>HYPERLINK("https://stackoverflow.com/q/51312073", "51312073")</f>
        <v/>
      </c>
      <c r="B181" t="n">
        <v>0.5143369175627238</v>
      </c>
    </row>
    <row r="182">
      <c r="A182">
        <f>HYPERLINK("https://stackoverflow.com/q/51389551", "51389551")</f>
        <v/>
      </c>
      <c r="B182" t="n">
        <v>0.3172966781214204</v>
      </c>
    </row>
    <row r="183">
      <c r="A183">
        <f>HYPERLINK("https://stackoverflow.com/q/51472013", "51472013")</f>
        <v/>
      </c>
      <c r="B183" t="n">
        <v>0.4087612416594141</v>
      </c>
    </row>
    <row r="184">
      <c r="A184">
        <f>HYPERLINK("https://stackoverflow.com/q/51480081", "51480081")</f>
        <v/>
      </c>
      <c r="B184" t="n">
        <v>0.3177980412022964</v>
      </c>
    </row>
    <row r="185">
      <c r="A185">
        <f>HYPERLINK("https://stackoverflow.com/q/51592581", "51592581")</f>
        <v/>
      </c>
      <c r="B185" t="n">
        <v>0.8191530691530692</v>
      </c>
    </row>
    <row r="186">
      <c r="A186">
        <f>HYPERLINK("https://stackoverflow.com/q/51678234", "51678234")</f>
        <v/>
      </c>
      <c r="B186" t="n">
        <v>0.6395983409735866</v>
      </c>
    </row>
    <row r="187">
      <c r="A187">
        <f>HYPERLINK("https://stackoverflow.com/q/51759572", "51759572")</f>
        <v/>
      </c>
      <c r="B187" t="n">
        <v>0.3224513172966781</v>
      </c>
    </row>
    <row r="188">
      <c r="A188">
        <f>HYPERLINK("https://stackoverflow.com/q/51775608", "51775608")</f>
        <v/>
      </c>
      <c r="B188" t="n">
        <v>0.657016818307141</v>
      </c>
    </row>
    <row r="189">
      <c r="A189">
        <f>HYPERLINK("https://stackoverflow.com/q/51849298", "51849298")</f>
        <v/>
      </c>
      <c r="B189" t="n">
        <v>0.5059237912263849</v>
      </c>
    </row>
    <row r="190">
      <c r="A190">
        <f>HYPERLINK("https://stackoverflow.com/q/51895945", "51895945")</f>
        <v/>
      </c>
      <c r="B190" t="n">
        <v>0.4097536450477626</v>
      </c>
    </row>
    <row r="191">
      <c r="A191">
        <f>HYPERLINK("https://stackoverflow.com/q/52034362", "52034362")</f>
        <v/>
      </c>
      <c r="B191" t="n">
        <v>0.4255441008018327</v>
      </c>
    </row>
    <row r="192">
      <c r="A192">
        <f>HYPERLINK("https://stackoverflow.com/q/52144934", "52144934")</f>
        <v/>
      </c>
      <c r="B192" t="n">
        <v>0.4263820470717022</v>
      </c>
    </row>
    <row r="193">
      <c r="A193">
        <f>HYPERLINK("https://stackoverflow.com/q/52145113", "52145113")</f>
        <v/>
      </c>
      <c r="B193" t="n">
        <v>0.6893719806763285</v>
      </c>
    </row>
    <row r="194">
      <c r="A194">
        <f>HYPERLINK("https://stackoverflow.com/q/52213870", "52213870")</f>
        <v/>
      </c>
      <c r="B194" t="n">
        <v>0.3078324225865209</v>
      </c>
    </row>
    <row r="195">
      <c r="A195">
        <f>HYPERLINK("https://stackoverflow.com/q/52261990", "52261990")</f>
        <v/>
      </c>
      <c r="B195" t="n">
        <v>0.6843328684332869</v>
      </c>
    </row>
    <row r="196">
      <c r="A196">
        <f>HYPERLINK("https://stackoverflow.com/q/52353918", "52353918")</f>
        <v/>
      </c>
      <c r="B196" t="n">
        <v>0.3830776383077638</v>
      </c>
    </row>
    <row r="197">
      <c r="A197">
        <f>HYPERLINK("https://stackoverflow.com/q/52370349", "52370349")</f>
        <v/>
      </c>
      <c r="B197" t="n">
        <v>0.4374818682912678</v>
      </c>
    </row>
    <row r="198">
      <c r="A198">
        <f>HYPERLINK("https://stackoverflow.com/q/52370526", "52370526")</f>
        <v/>
      </c>
      <c r="B198" t="n">
        <v>0.3876384423008217</v>
      </c>
    </row>
    <row r="199">
      <c r="A199">
        <f>HYPERLINK("https://stackoverflow.com/q/52510724", "52510724")</f>
        <v/>
      </c>
      <c r="B199" t="n">
        <v>0.4111111111111111</v>
      </c>
    </row>
    <row r="200">
      <c r="A200">
        <f>HYPERLINK("https://stackoverflow.com/q/52593036", "52593036")</f>
        <v/>
      </c>
      <c r="B200" t="n">
        <v>0.6376011773362766</v>
      </c>
    </row>
    <row r="201">
      <c r="A201">
        <f>HYPERLINK("https://stackoverflow.com/q/52704291", "52704291")</f>
        <v/>
      </c>
      <c r="B201" t="n">
        <v>0.3981066268061784</v>
      </c>
    </row>
    <row r="202">
      <c r="A202">
        <f>HYPERLINK("https://stackoverflow.com/q/52736363", "52736363")</f>
        <v/>
      </c>
      <c r="B202" t="n">
        <v>0.3705253370525337</v>
      </c>
    </row>
    <row r="203">
      <c r="A203">
        <f>HYPERLINK("https://stackoverflow.com/q/52923228", "52923228")</f>
        <v/>
      </c>
      <c r="B203" t="n">
        <v>0.3704967766401213</v>
      </c>
    </row>
    <row r="204">
      <c r="A204">
        <f>HYPERLINK("https://stackoverflow.com/q/52960863", "52960863")</f>
        <v/>
      </c>
      <c r="B204" t="n">
        <v>0.6529830322933772</v>
      </c>
    </row>
    <row r="205">
      <c r="A205">
        <f>HYPERLINK("https://stackoverflow.com/q/53109130", "53109130")</f>
        <v/>
      </c>
      <c r="B205" t="n">
        <v>0.6734789758045572</v>
      </c>
    </row>
    <row r="206">
      <c r="A206">
        <f>HYPERLINK("https://stackoverflow.com/q/53299189", "53299189")</f>
        <v/>
      </c>
      <c r="B206" t="n">
        <v>0.3050363447559709</v>
      </c>
    </row>
    <row r="207">
      <c r="A207">
        <f>HYPERLINK("https://stackoverflow.com/q/53410290", "53410290")</f>
        <v/>
      </c>
      <c r="B207" t="n">
        <v>0.4166229221347332</v>
      </c>
    </row>
    <row r="208">
      <c r="A208">
        <f>HYPERLINK("https://stackoverflow.com/q/53499572", "53499572")</f>
        <v/>
      </c>
      <c r="B208" t="n">
        <v>0.3078324225865209</v>
      </c>
    </row>
    <row r="209">
      <c r="A209">
        <f>HYPERLINK("https://stackoverflow.com/q/53518146", "53518146")</f>
        <v/>
      </c>
      <c r="B209" t="n">
        <v>0.285024154589372</v>
      </c>
    </row>
    <row r="210">
      <c r="A210">
        <f>HYPERLINK("https://stackoverflow.com/q/53522196", "53522196")</f>
        <v/>
      </c>
      <c r="B210" t="n">
        <v>0.3825396825396825</v>
      </c>
    </row>
    <row r="211">
      <c r="A211">
        <f>HYPERLINK("https://stackoverflow.com/q/53590585", "53590585")</f>
        <v/>
      </c>
      <c r="B211" t="n">
        <v>0.6711111111111111</v>
      </c>
    </row>
    <row r="212">
      <c r="A212">
        <f>HYPERLINK("https://stackoverflow.com/q/53623673", "53623673")</f>
        <v/>
      </c>
      <c r="B212" t="n">
        <v>0.264957264957265</v>
      </c>
    </row>
    <row r="213">
      <c r="A213">
        <f>HYPERLINK("https://stackoverflow.com/q/53808662", "53808662")</f>
        <v/>
      </c>
      <c r="B213" t="n">
        <v>0.4240075170307729</v>
      </c>
    </row>
    <row r="214">
      <c r="A214">
        <f>HYPERLINK("https://stackoverflow.com/q/53838659", "53838659")</f>
        <v/>
      </c>
      <c r="B214" t="n">
        <v>0.3685075608152531</v>
      </c>
    </row>
    <row r="215">
      <c r="A215">
        <f>HYPERLINK("https://stackoverflow.com/q/53874059", "53874059")</f>
        <v/>
      </c>
      <c r="B215" t="n">
        <v>0.4929292929292928</v>
      </c>
    </row>
    <row r="216">
      <c r="A216">
        <f>HYPERLINK("https://stackoverflow.com/q/53884595", "53884595")</f>
        <v/>
      </c>
      <c r="B216" t="n">
        <v>0.5088383838383838</v>
      </c>
    </row>
    <row r="217">
      <c r="A217">
        <f>HYPERLINK("https://stackoverflow.com/q/53891777", "53891777")</f>
        <v/>
      </c>
      <c r="B217" t="n">
        <v>0.3402020202020202</v>
      </c>
    </row>
    <row r="218">
      <c r="A218">
        <f>HYPERLINK("https://stackoverflow.com/q/53944354", "53944354")</f>
        <v/>
      </c>
      <c r="B218" t="n">
        <v>0.4142785319255907</v>
      </c>
    </row>
    <row r="219">
      <c r="A219">
        <f>HYPERLINK("https://stackoverflow.com/q/54049205", "54049205")</f>
        <v/>
      </c>
      <c r="B219" t="n">
        <v>0.3648108996946207</v>
      </c>
    </row>
    <row r="220">
      <c r="A220">
        <f>HYPERLINK("https://stackoverflow.com/q/54079576", "54079576")</f>
        <v/>
      </c>
      <c r="B220" t="n">
        <v>0.3445741461305663</v>
      </c>
    </row>
    <row r="221">
      <c r="A221">
        <f>HYPERLINK("https://stackoverflow.com/q/54123965", "54123965")</f>
        <v/>
      </c>
      <c r="B221" t="n">
        <v>0.3498751560549314</v>
      </c>
    </row>
    <row r="222">
      <c r="A222">
        <f>HYPERLINK("https://stackoverflow.com/q/54186801", "54186801")</f>
        <v/>
      </c>
      <c r="B222" t="n">
        <v>0.2865867982147051</v>
      </c>
    </row>
    <row r="223">
      <c r="A223">
        <f>HYPERLINK("https://stackoverflow.com/q/54285728", "54285728")</f>
        <v/>
      </c>
      <c r="B223" t="n">
        <v>0.6670883407126291</v>
      </c>
    </row>
    <row r="224">
      <c r="A224">
        <f>HYPERLINK("https://stackoverflow.com/q/54373790", "54373790")</f>
        <v/>
      </c>
      <c r="B224" t="n">
        <v>0.2292667307076529</v>
      </c>
    </row>
    <row r="225">
      <c r="A225">
        <f>HYPERLINK("https://stackoverflow.com/q/54462153", "54462153")</f>
        <v/>
      </c>
      <c r="B225" t="n">
        <v>0.3348702648946749</v>
      </c>
    </row>
    <row r="226">
      <c r="A226">
        <f>HYPERLINK("https://stackoverflow.com/q/54563348", "54563348")</f>
        <v/>
      </c>
      <c r="B226" t="n">
        <v>0.2887426900584796</v>
      </c>
    </row>
    <row r="227">
      <c r="A227">
        <f>HYPERLINK("https://stackoverflow.com/q/54604041", "54604041")</f>
        <v/>
      </c>
      <c r="B227" t="n">
        <v>0.4292929292929292</v>
      </c>
    </row>
    <row r="228">
      <c r="A228">
        <f>HYPERLINK("https://stackoverflow.com/q/54773028", "54773028")</f>
        <v/>
      </c>
      <c r="B228" t="n">
        <v>0.3543543543543544</v>
      </c>
    </row>
    <row r="229">
      <c r="A229">
        <f>HYPERLINK("https://stackoverflow.com/q/54995158", "54995158")</f>
        <v/>
      </c>
      <c r="B229" t="n">
        <v>0.4387561623056503</v>
      </c>
    </row>
    <row r="230">
      <c r="A230">
        <f>HYPERLINK("https://stackoverflow.com/q/55048122", "55048122")</f>
        <v/>
      </c>
      <c r="B230" t="n">
        <v>0.2319164802386279</v>
      </c>
    </row>
    <row r="231">
      <c r="A231">
        <f>HYPERLINK("https://stackoverflow.com/q/55090674", "55090674")</f>
        <v/>
      </c>
      <c r="B231" t="n">
        <v>0.3251814628699051</v>
      </c>
    </row>
    <row r="232">
      <c r="A232">
        <f>HYPERLINK("https://stackoverflow.com/q/55101284", "55101284")</f>
        <v/>
      </c>
      <c r="B232" t="n">
        <v>0.410921357790428</v>
      </c>
    </row>
    <row r="233">
      <c r="A233">
        <f>HYPERLINK("https://stackoverflow.com/q/55116523", "55116523")</f>
        <v/>
      </c>
      <c r="B233" t="n">
        <v>0.7482078853046593</v>
      </c>
    </row>
    <row r="234">
      <c r="A234">
        <f>HYPERLINK("https://stackoverflow.com/q/55178584", "55178584")</f>
        <v/>
      </c>
      <c r="B234" t="n">
        <v>0.5108245781598217</v>
      </c>
    </row>
    <row r="235">
      <c r="A235">
        <f>HYPERLINK("https://stackoverflow.com/q/55224716", "55224716")</f>
        <v/>
      </c>
      <c r="B235" t="n">
        <v>0.3421141506247888</v>
      </c>
    </row>
    <row r="236">
      <c r="A236">
        <f>HYPERLINK("https://stackoverflow.com/q/55275485", "55275485")</f>
        <v/>
      </c>
      <c r="B236" t="n">
        <v>0.3257900101936799</v>
      </c>
    </row>
    <row r="237">
      <c r="A237">
        <f>HYPERLINK("https://stackoverflow.com/q/55350422", "55350422")</f>
        <v/>
      </c>
      <c r="B237" t="n">
        <v>0.4481276856967465</v>
      </c>
    </row>
    <row r="238">
      <c r="A238">
        <f>HYPERLINK("https://stackoverflow.com/q/55514820", "55514820")</f>
        <v/>
      </c>
      <c r="B238" t="n">
        <v>0.3024154589371981</v>
      </c>
    </row>
    <row r="239">
      <c r="A239">
        <f>HYPERLINK("https://stackoverflow.com/q/55623926", "55623926")</f>
        <v/>
      </c>
      <c r="B239" t="n">
        <v>0.2536344755970924</v>
      </c>
    </row>
    <row r="240">
      <c r="A240">
        <f>HYPERLINK("https://stackoverflow.com/q/55632717", "55632717")</f>
        <v/>
      </c>
      <c r="B240" t="n">
        <v>0.3918992884510125</v>
      </c>
    </row>
    <row r="241">
      <c r="A241">
        <f>HYPERLINK("https://stackoverflow.com/q/55726611", "55726611")</f>
        <v/>
      </c>
      <c r="B241" t="n">
        <v>0.5267361111111112</v>
      </c>
    </row>
    <row r="242">
      <c r="A242">
        <f>HYPERLINK("https://stackoverflow.com/q/55835640", "55835640")</f>
        <v/>
      </c>
      <c r="B242" t="n">
        <v>0.5551478083588175</v>
      </c>
    </row>
    <row r="243">
      <c r="A243">
        <f>HYPERLINK("https://stackoverflow.com/q/55866393", "55866393")</f>
        <v/>
      </c>
      <c r="B243" t="n">
        <v>0.4084084084084083</v>
      </c>
    </row>
    <row r="244">
      <c r="A244">
        <f>HYPERLINK("https://stackoverflow.com/q/55873748", "55873748")</f>
        <v/>
      </c>
      <c r="B244" t="n">
        <v>0.3639044072004967</v>
      </c>
    </row>
    <row r="245">
      <c r="A245">
        <f>HYPERLINK("https://stackoverflow.com/q/55896200", "55896200")</f>
        <v/>
      </c>
      <c r="B245" t="n">
        <v>0.3769647696476965</v>
      </c>
    </row>
    <row r="246">
      <c r="A246">
        <f>HYPERLINK("https://stackoverflow.com/q/56130522", "56130522")</f>
        <v/>
      </c>
      <c r="B246" t="n">
        <v>0.3056142823584685</v>
      </c>
    </row>
    <row r="247">
      <c r="A247">
        <f>HYPERLINK("https://stackoverflow.com/q/56276882", "56276882")</f>
        <v/>
      </c>
      <c r="B247" t="n">
        <v>0.3097866077998528</v>
      </c>
    </row>
    <row r="248">
      <c r="A248">
        <f>HYPERLINK("https://stackoverflow.com/q/56298441", "56298441")</f>
        <v/>
      </c>
      <c r="B248" t="n">
        <v>0.3759386973180077</v>
      </c>
    </row>
    <row r="249">
      <c r="A249">
        <f>HYPERLINK("https://stackoverflow.com/q/56377658", "56377658")</f>
        <v/>
      </c>
      <c r="B249" t="n">
        <v>0.3894616265750286</v>
      </c>
    </row>
    <row r="250">
      <c r="A250">
        <f>HYPERLINK("https://stackoverflow.com/q/56403311", "56403311")</f>
        <v/>
      </c>
      <c r="B250" t="n">
        <v>0.27560197272991</v>
      </c>
    </row>
    <row r="251">
      <c r="A251">
        <f>HYPERLINK("https://stackoverflow.com/q/56440735", "56440735")</f>
        <v/>
      </c>
      <c r="B251" t="n">
        <v>0.3269165822357311</v>
      </c>
    </row>
    <row r="252">
      <c r="A252">
        <f>HYPERLINK("https://stackoverflow.com/q/56481283", "56481283")</f>
        <v/>
      </c>
      <c r="B252" t="n">
        <v>0.5208855472013366</v>
      </c>
    </row>
    <row r="253">
      <c r="A253">
        <f>HYPERLINK("https://stackoverflow.com/q/56537526", "56537526")</f>
        <v/>
      </c>
      <c r="B253" t="n">
        <v>0.3765656565656565</v>
      </c>
    </row>
    <row r="254">
      <c r="A254">
        <f>HYPERLINK("https://stackoverflow.com/q/56551738", "56551738")</f>
        <v/>
      </c>
      <c r="B254" t="n">
        <v>0.6998207885304657</v>
      </c>
    </row>
    <row r="255">
      <c r="A255">
        <f>HYPERLINK("https://stackoverflow.com/q/56561002", "56561002")</f>
        <v/>
      </c>
      <c r="B255" t="n">
        <v>0.4709437470943747</v>
      </c>
    </row>
    <row r="256">
      <c r="A256">
        <f>HYPERLINK("https://stackoverflow.com/q/56633307", "56633307")</f>
        <v/>
      </c>
      <c r="B256" t="n">
        <v>0.3657840083073729</v>
      </c>
    </row>
    <row r="257">
      <c r="A257">
        <f>HYPERLINK("https://stackoverflow.com/q/56675025", "56675025")</f>
        <v/>
      </c>
      <c r="B257" t="n">
        <v>0.5019367991845057</v>
      </c>
    </row>
    <row r="258">
      <c r="A258">
        <f>HYPERLINK("https://stackoverflow.com/q/56679178", "56679178")</f>
        <v/>
      </c>
      <c r="B258" t="n">
        <v>0.4619175627240142</v>
      </c>
    </row>
    <row r="259">
      <c r="A259">
        <f>HYPERLINK("https://stackoverflow.com/q/56756414", "56756414")</f>
        <v/>
      </c>
      <c r="B259" t="n">
        <v>0.4314772438342233</v>
      </c>
    </row>
    <row r="260">
      <c r="A260">
        <f>HYPERLINK("https://stackoverflow.com/q/56809303", "56809303")</f>
        <v/>
      </c>
      <c r="B260" t="n">
        <v>0.3014434373950991</v>
      </c>
    </row>
    <row r="261">
      <c r="A261">
        <f>HYPERLINK("https://stackoverflow.com/q/56924243", "56924243")</f>
        <v/>
      </c>
      <c r="B261" t="n">
        <v>0.3426382047071701</v>
      </c>
    </row>
    <row r="262">
      <c r="A262">
        <f>HYPERLINK("https://stackoverflow.com/q/56937356", "56937356")</f>
        <v/>
      </c>
      <c r="B262" t="n">
        <v>0.1998839570641137</v>
      </c>
    </row>
    <row r="263">
      <c r="A263">
        <f>HYPERLINK("https://stackoverflow.com/q/56943460", "56943460")</f>
        <v/>
      </c>
      <c r="B263" t="n">
        <v>0.7073106360517287</v>
      </c>
    </row>
    <row r="264">
      <c r="A264">
        <f>HYPERLINK("https://stackoverflow.com/q/57006123", "57006123")</f>
        <v/>
      </c>
      <c r="B264" t="n">
        <v>0.5585819282317337</v>
      </c>
    </row>
    <row r="265">
      <c r="A265">
        <f>HYPERLINK("https://stackoverflow.com/q/57061468", "57061468")</f>
        <v/>
      </c>
      <c r="B265" t="n">
        <v>0.5270593869731802</v>
      </c>
    </row>
    <row r="266">
      <c r="A266">
        <f>HYPERLINK("https://stackoverflow.com/q/57076871", "57076871")</f>
        <v/>
      </c>
      <c r="B266" t="n">
        <v>0.4971870604781997</v>
      </c>
    </row>
    <row r="267">
      <c r="A267">
        <f>HYPERLINK("https://stackoverflow.com/q/57097533", "57097533")</f>
        <v/>
      </c>
      <c r="B267" t="n">
        <v>0.5296414625488108</v>
      </c>
    </row>
    <row r="268">
      <c r="A268">
        <f>HYPERLINK("https://stackoverflow.com/q/57124843", "57124843")</f>
        <v/>
      </c>
      <c r="B268" t="n">
        <v>0.5213923914214893</v>
      </c>
    </row>
    <row r="269">
      <c r="A269">
        <f>HYPERLINK("https://stackoverflow.com/q/57156494", "57156494")</f>
        <v/>
      </c>
      <c r="B269" t="n">
        <v>0.1930223739097459</v>
      </c>
    </row>
    <row r="270">
      <c r="A270">
        <f>HYPERLINK("https://stackoverflow.com/q/57160000", "57160000")</f>
        <v/>
      </c>
      <c r="B270" t="n">
        <v>0.264520202020202</v>
      </c>
    </row>
    <row r="271">
      <c r="A271">
        <f>HYPERLINK("https://stackoverflow.com/q/57204867", "57204867")</f>
        <v/>
      </c>
      <c r="B271" t="n">
        <v>0.5234978180597516</v>
      </c>
    </row>
    <row r="272">
      <c r="A272">
        <f>HYPERLINK("https://stackoverflow.com/q/57228609", "57228609")</f>
        <v/>
      </c>
      <c r="B272" t="n">
        <v>0.4229088639200999</v>
      </c>
    </row>
    <row r="273">
      <c r="A273">
        <f>HYPERLINK("https://stackoverflow.com/q/57256084", "57256084")</f>
        <v/>
      </c>
      <c r="B273" t="n">
        <v>0.5205070842654734</v>
      </c>
    </row>
    <row r="274">
      <c r="A274">
        <f>HYPERLINK("https://stackoverflow.com/q/57278489", "57278489")</f>
        <v/>
      </c>
      <c r="B274" t="n">
        <v>0.3892176199868507</v>
      </c>
    </row>
    <row r="275">
      <c r="A275">
        <f>HYPERLINK("https://stackoverflow.com/q/57310081", "57310081")</f>
        <v/>
      </c>
      <c r="B275" t="n">
        <v>0.2780402449693788</v>
      </c>
    </row>
    <row r="276">
      <c r="A276">
        <f>HYPERLINK("https://stackoverflow.com/q/57355228", "57355228")</f>
        <v/>
      </c>
      <c r="B276" t="n">
        <v>0.5079861111111111</v>
      </c>
    </row>
    <row r="277">
      <c r="A277">
        <f>HYPERLINK("https://stackoverflow.com/q/57398849", "57398849")</f>
        <v/>
      </c>
      <c r="B277" t="n">
        <v>0.3039302600472814</v>
      </c>
    </row>
    <row r="278">
      <c r="A278">
        <f>HYPERLINK("https://stackoverflow.com/q/57403551", "57403551")</f>
        <v/>
      </c>
      <c r="B278" t="n">
        <v>0.3453269970581581</v>
      </c>
    </row>
    <row r="279">
      <c r="A279">
        <f>HYPERLINK("https://stackoverflow.com/q/57404280", "57404280")</f>
        <v/>
      </c>
      <c r="B279" t="n">
        <v>0.5150846210448859</v>
      </c>
    </row>
    <row r="280">
      <c r="A280">
        <f>HYPERLINK("https://stackoverflow.com/q/57430993", "57430993")</f>
        <v/>
      </c>
      <c r="B280" t="n">
        <v>0.4319902319902321</v>
      </c>
    </row>
    <row r="281">
      <c r="A281">
        <f>HYPERLINK("https://stackoverflow.com/q/57496839", "57496839")</f>
        <v/>
      </c>
      <c r="B281" t="n">
        <v>0.5688575899843507</v>
      </c>
    </row>
    <row r="282">
      <c r="A282">
        <f>HYPERLINK("https://stackoverflow.com/q/57502125", "57502125")</f>
        <v/>
      </c>
      <c r="B282" t="n">
        <v>0.3991905813097865</v>
      </c>
    </row>
    <row r="283">
      <c r="A283">
        <f>HYPERLINK("https://stackoverflow.com/q/57535384", "57535384")</f>
        <v/>
      </c>
      <c r="B283" t="n">
        <v>0.3245002324500232</v>
      </c>
    </row>
    <row r="284">
      <c r="A284">
        <f>HYPERLINK("https://stackoverflow.com/q/57624459", "57624459")</f>
        <v/>
      </c>
      <c r="B284" t="n">
        <v>0.3396825396825396</v>
      </c>
    </row>
    <row r="285">
      <c r="A285">
        <f>HYPERLINK("https://stackoverflow.com/q/57626023", "57626023")</f>
        <v/>
      </c>
      <c r="B285" t="n">
        <v>0.255749515101136</v>
      </c>
    </row>
    <row r="286">
      <c r="A286">
        <f>HYPERLINK("https://stackoverflow.com/q/57654496", "57654496")</f>
        <v/>
      </c>
      <c r="B286" t="n">
        <v>0.6277274253105068</v>
      </c>
    </row>
    <row r="287">
      <c r="A287">
        <f>HYPERLINK("https://stackoverflow.com/q/57814318", "57814318")</f>
        <v/>
      </c>
      <c r="B287" t="n">
        <v>0.3365656565656565</v>
      </c>
    </row>
    <row r="288">
      <c r="A288">
        <f>HYPERLINK("https://stackoverflow.com/q/57831723", "57831723")</f>
        <v/>
      </c>
      <c r="B288" t="n">
        <v>0.2517704517704518</v>
      </c>
    </row>
    <row r="289">
      <c r="A289">
        <f>HYPERLINK("https://stackoverflow.com/q/57836593", "57836593")</f>
        <v/>
      </c>
      <c r="B289" t="n">
        <v>0.6940379403794037</v>
      </c>
    </row>
    <row r="290">
      <c r="A290">
        <f>HYPERLINK("https://stackoverflow.com/q/57901336", "57901336")</f>
        <v/>
      </c>
      <c r="B290" t="n">
        <v>0.4049255441008017</v>
      </c>
    </row>
    <row r="291">
      <c r="A291">
        <f>HYPERLINK("https://stackoverflow.com/q/57910501", "57910501")</f>
        <v/>
      </c>
      <c r="B291" t="n">
        <v>0.2731222842954688</v>
      </c>
    </row>
    <row r="292">
      <c r="A292">
        <f>HYPERLINK("https://stackoverflow.com/q/57941287", "57941287")</f>
        <v/>
      </c>
      <c r="B292" t="n">
        <v>0.3242258652094717</v>
      </c>
    </row>
    <row r="293">
      <c r="A293">
        <f>HYPERLINK("https://stackoverflow.com/q/58010768", "58010768")</f>
        <v/>
      </c>
      <c r="B293" t="n">
        <v>0.3869731800766283</v>
      </c>
    </row>
    <row r="294">
      <c r="A294">
        <f>HYPERLINK("https://stackoverflow.com/q/58031932", "58031932")</f>
        <v/>
      </c>
      <c r="B294" t="n">
        <v>0.4619175627240142</v>
      </c>
    </row>
    <row r="295">
      <c r="A295">
        <f>HYPERLINK("https://stackoverflow.com/q/58039038", "58039038")</f>
        <v/>
      </c>
      <c r="B295" t="n">
        <v>0.436053902873125</v>
      </c>
    </row>
    <row r="296">
      <c r="A296">
        <f>HYPERLINK("https://stackoverflow.com/q/58081210", "58081210")</f>
        <v/>
      </c>
      <c r="B296" t="n">
        <v>0.3669250645994833</v>
      </c>
    </row>
    <row r="297">
      <c r="A297">
        <f>HYPERLINK("https://stackoverflow.com/q/58081651", "58081651")</f>
        <v/>
      </c>
      <c r="B297" t="n">
        <v>0.5759386973180076</v>
      </c>
    </row>
    <row r="298">
      <c r="A298">
        <f>HYPERLINK("https://stackoverflow.com/q/58090993", "58090993")</f>
        <v/>
      </c>
      <c r="B298" t="n">
        <v>0.2604323780794369</v>
      </c>
    </row>
    <row r="299">
      <c r="A299">
        <f>HYPERLINK("https://stackoverflow.com/q/58143160", "58143160")</f>
        <v/>
      </c>
      <c r="B299" t="n">
        <v>0.3844230082172204</v>
      </c>
    </row>
    <row r="300">
      <c r="A300">
        <f>HYPERLINK("https://stackoverflow.com/q/58170140", "58170140")</f>
        <v/>
      </c>
      <c r="B300" t="n">
        <v>0.3290337180357548</v>
      </c>
    </row>
    <row r="301">
      <c r="A301">
        <f>HYPERLINK("https://stackoverflow.com/q/58264615", "58264615")</f>
        <v/>
      </c>
      <c r="B301" t="n">
        <v>0.3355013550135501</v>
      </c>
    </row>
    <row r="302">
      <c r="A302">
        <f>HYPERLINK("https://stackoverflow.com/q/58273933", "58273933")</f>
        <v/>
      </c>
      <c r="B302" t="n">
        <v>0.401736111111111</v>
      </c>
    </row>
    <row r="303">
      <c r="A303">
        <f>HYPERLINK("https://stackoverflow.com/q/58302431", "58302431")</f>
        <v/>
      </c>
      <c r="B303" t="n">
        <v>0.4156223893065998</v>
      </c>
    </row>
    <row r="304">
      <c r="A304">
        <f>HYPERLINK("https://stackoverflow.com/q/58340827", "58340827")</f>
        <v/>
      </c>
      <c r="B304" t="n">
        <v>0.4821518350930115</v>
      </c>
    </row>
    <row r="305">
      <c r="A305">
        <f>HYPERLINK("https://stackoverflow.com/q/58344651", "58344651")</f>
        <v/>
      </c>
      <c r="B305" t="n">
        <v>0.4190581309786607</v>
      </c>
    </row>
    <row r="306">
      <c r="A306">
        <f>HYPERLINK("https://stackoverflow.com/q/58346580", "58346580")</f>
        <v/>
      </c>
      <c r="B306" t="n">
        <v>0.4222999222999224</v>
      </c>
    </row>
    <row r="307">
      <c r="A307">
        <f>HYPERLINK("https://stackoverflow.com/q/58371510", "58371510")</f>
        <v/>
      </c>
      <c r="B307" t="n">
        <v>0.4781440781440782</v>
      </c>
    </row>
    <row r="308">
      <c r="A308">
        <f>HYPERLINK("https://stackoverflow.com/q/58394762", "58394762")</f>
        <v/>
      </c>
      <c r="B308" t="n">
        <v>0.4823797678275291</v>
      </c>
    </row>
    <row r="309">
      <c r="A309">
        <f>HYPERLINK("https://stackoverflow.com/q/58428940", "58428940")</f>
        <v/>
      </c>
      <c r="B309" t="n">
        <v>0.6818347953216373</v>
      </c>
    </row>
    <row r="310">
      <c r="A310">
        <f>HYPERLINK("https://stackoverflow.com/q/58430408", "58430408")</f>
        <v/>
      </c>
      <c r="B310" t="n">
        <v>0.4721219414360209</v>
      </c>
    </row>
    <row r="311">
      <c r="A311">
        <f>HYPERLINK("https://stackoverflow.com/q/58439034", "58439034")</f>
        <v/>
      </c>
      <c r="B311" t="n">
        <v>0.4241952232606439</v>
      </c>
    </row>
    <row r="312">
      <c r="A312">
        <f>HYPERLINK("https://stackoverflow.com/q/58511704", "58511704")</f>
        <v/>
      </c>
      <c r="B312" t="n">
        <v>0.6892929292929293</v>
      </c>
    </row>
    <row r="313">
      <c r="A313">
        <f>HYPERLINK("https://stackoverflow.com/q/58513040", "58513040")</f>
        <v/>
      </c>
      <c r="B313" t="n">
        <v>0.2657245774452757</v>
      </c>
    </row>
    <row r="314">
      <c r="A314">
        <f>HYPERLINK("https://stackoverflow.com/q/58538753", "58538753")</f>
        <v/>
      </c>
      <c r="B314" t="n">
        <v>0.521032782129388</v>
      </c>
    </row>
    <row r="315">
      <c r="A315">
        <f>HYPERLINK("https://stackoverflow.com/q/58701030", "58701030")</f>
        <v/>
      </c>
      <c r="B315" t="n">
        <v>0.4875156054931336</v>
      </c>
    </row>
    <row r="316">
      <c r="A316">
        <f>HYPERLINK("https://stackoverflow.com/q/58738924", "58738924")</f>
        <v/>
      </c>
      <c r="B316" t="n">
        <v>0.4223693892568064</v>
      </c>
    </row>
    <row r="317">
      <c r="A317">
        <f>HYPERLINK("https://stackoverflow.com/q/58746868", "58746868")</f>
        <v/>
      </c>
      <c r="B317" t="n">
        <v>0.4224318658280921</v>
      </c>
    </row>
    <row r="318">
      <c r="A318">
        <f>HYPERLINK("https://stackoverflow.com/q/58783610", "58783610")</f>
        <v/>
      </c>
      <c r="B318" t="n">
        <v>0.5528693528693528</v>
      </c>
    </row>
    <row r="319">
      <c r="A319">
        <f>HYPERLINK("https://stackoverflow.com/q/58821575", "58821575")</f>
        <v/>
      </c>
      <c r="B319" t="n">
        <v>0.4554819720382635</v>
      </c>
    </row>
    <row r="320">
      <c r="A320">
        <f>HYPERLINK("https://stackoverflow.com/q/58844302", "58844302")</f>
        <v/>
      </c>
      <c r="B320" t="n">
        <v>0.4542073454207344</v>
      </c>
    </row>
    <row r="321">
      <c r="A321">
        <f>HYPERLINK("https://stackoverflow.com/q/58885480", "58885480")</f>
        <v/>
      </c>
      <c r="B321" t="n">
        <v>0.2715206674251043</v>
      </c>
    </row>
    <row r="322">
      <c r="A322">
        <f>HYPERLINK("https://stackoverflow.com/q/58973104", "58973104")</f>
        <v/>
      </c>
      <c r="B322" t="n">
        <v>0.4847066167290887</v>
      </c>
    </row>
    <row r="323">
      <c r="A323">
        <f>HYPERLINK("https://stackoverflow.com/q/59058293", "59058293")</f>
        <v/>
      </c>
      <c r="B323" t="n">
        <v>0.3963223787167449</v>
      </c>
    </row>
    <row r="324">
      <c r="A324">
        <f>HYPERLINK("https://stackoverflow.com/q/59146323", "59146323")</f>
        <v/>
      </c>
      <c r="B324" t="n">
        <v>0.5797303579730358</v>
      </c>
    </row>
    <row r="325">
      <c r="A325">
        <f>HYPERLINK("https://stackoverflow.com/q/59150237", "59150237")</f>
        <v/>
      </c>
      <c r="B325" t="n">
        <v>0.4555167055167055</v>
      </c>
    </row>
    <row r="326">
      <c r="A326">
        <f>HYPERLINK("https://stackoverflow.com/q/59150977", "59150977")</f>
        <v/>
      </c>
      <c r="B326" t="n">
        <v>0.554410080183276</v>
      </c>
    </row>
    <row r="327">
      <c r="A327">
        <f>HYPERLINK("https://stackoverflow.com/q/59223342", "59223342")</f>
        <v/>
      </c>
      <c r="B327" t="n">
        <v>0.8543135280295401</v>
      </c>
    </row>
    <row r="328">
      <c r="A328">
        <f>HYPERLINK("https://stackoverflow.com/q/59236705", "59236705")</f>
        <v/>
      </c>
      <c r="B328" t="n">
        <v>0.4353006372956499</v>
      </c>
    </row>
    <row r="329">
      <c r="A329">
        <f>HYPERLINK("https://stackoverflow.com/q/59261369", "59261369")</f>
        <v/>
      </c>
      <c r="B329" t="n">
        <v>0.3620202020202019</v>
      </c>
    </row>
    <row r="330">
      <c r="A330">
        <f>HYPERLINK("https://stackoverflow.com/q/59282347", "59282347")</f>
        <v/>
      </c>
      <c r="B330" t="n">
        <v>0.5446086480569238</v>
      </c>
    </row>
    <row r="331">
      <c r="A331">
        <f>HYPERLINK("https://stackoverflow.com/q/59368495", "59368495")</f>
        <v/>
      </c>
      <c r="B331" t="n">
        <v>0.3991905813097865</v>
      </c>
    </row>
    <row r="332">
      <c r="A332">
        <f>HYPERLINK("https://stackoverflow.com/q/59369955", "59369955")</f>
        <v/>
      </c>
      <c r="B332" t="n">
        <v>0.7431335830212233</v>
      </c>
    </row>
    <row r="333">
      <c r="A333">
        <f>HYPERLINK("https://stackoverflow.com/q/59406878", "59406878")</f>
        <v/>
      </c>
      <c r="B333" t="n">
        <v>0.5043695380774034</v>
      </c>
    </row>
    <row r="334">
      <c r="A334">
        <f>HYPERLINK("https://stackoverflow.com/q/59412488", "59412488")</f>
        <v/>
      </c>
      <c r="B334" t="n">
        <v>0.5183691756272399</v>
      </c>
    </row>
    <row r="335">
      <c r="A335">
        <f>HYPERLINK("https://stackoverflow.com/q/59530814", "59530814")</f>
        <v/>
      </c>
      <c r="B335" t="n">
        <v>0.4421691315889268</v>
      </c>
    </row>
    <row r="336">
      <c r="A336">
        <f>HYPERLINK("https://stackoverflow.com/q/59551703", "59551703")</f>
        <v/>
      </c>
      <c r="B336" t="n">
        <v>0.5143369175627238</v>
      </c>
    </row>
    <row r="337">
      <c r="A337">
        <f>HYPERLINK("https://stackoverflow.com/q/59625496", "59625496")</f>
        <v/>
      </c>
      <c r="B337" t="n">
        <v>0.348948948948949</v>
      </c>
    </row>
    <row r="338">
      <c r="A338">
        <f>HYPERLINK("https://stackoverflow.com/q/59687114", "59687114")</f>
        <v/>
      </c>
      <c r="B338" t="n">
        <v>0.3402020202020201</v>
      </c>
    </row>
    <row r="339">
      <c r="A339">
        <f>HYPERLINK("https://stackoverflow.com/q/59730158", "59730158")</f>
        <v/>
      </c>
      <c r="B339" t="n">
        <v>0.3174269005847954</v>
      </c>
    </row>
    <row r="340">
      <c r="A340">
        <f>HYPERLINK("https://stackoverflow.com/q/59771214", "59771214")</f>
        <v/>
      </c>
      <c r="B340" t="n">
        <v>0.5183691756272401</v>
      </c>
    </row>
    <row r="341">
      <c r="A341">
        <f>HYPERLINK("https://stackoverflow.com/q/59794418", "59794418")</f>
        <v/>
      </c>
      <c r="B341" t="n">
        <v>0.2978815391266752</v>
      </c>
    </row>
    <row r="342">
      <c r="A342">
        <f>HYPERLINK("https://stackoverflow.com/q/59856067", "59856067")</f>
        <v/>
      </c>
      <c r="B342" t="n">
        <v>0.4500232450023244</v>
      </c>
    </row>
    <row r="343">
      <c r="A343">
        <f>HYPERLINK("https://stackoverflow.com/q/59932262", "59932262")</f>
        <v/>
      </c>
      <c r="B343" t="n">
        <v>0.5750286368843068</v>
      </c>
    </row>
    <row r="344">
      <c r="A344">
        <f>HYPERLINK("https://stackoverflow.com/q/60005599", "60005599")</f>
        <v/>
      </c>
      <c r="B344" t="n">
        <v>0.6515810850014505</v>
      </c>
    </row>
    <row r="345">
      <c r="A345">
        <f>HYPERLINK("https://stackoverflow.com/q/60153052", "60153052")</f>
        <v/>
      </c>
      <c r="B345" t="n">
        <v>0.6051939513477975</v>
      </c>
    </row>
    <row r="346">
      <c r="A346">
        <f>HYPERLINK("https://stackoverflow.com/q/60218411", "60218411")</f>
        <v/>
      </c>
      <c r="B346" t="n">
        <v>0.4457414613056637</v>
      </c>
    </row>
    <row r="347">
      <c r="A347">
        <f>HYPERLINK("https://stackoverflow.com/q/60318597", "60318597")</f>
        <v/>
      </c>
      <c r="B347" t="n">
        <v>0.5544608648056922</v>
      </c>
    </row>
    <row r="348">
      <c r="A348">
        <f>HYPERLINK("https://stackoverflow.com/q/60434306", "60434306")</f>
        <v/>
      </c>
      <c r="B348" t="n">
        <v>0.3297606287959984</v>
      </c>
    </row>
    <row r="349">
      <c r="A349">
        <f>HYPERLINK("https://stackoverflow.com/q/60534579", "60534579")</f>
        <v/>
      </c>
      <c r="B349" t="n">
        <v>0.2764336917562724</v>
      </c>
    </row>
    <row r="350">
      <c r="A350">
        <f>HYPERLINK("https://stackoverflow.com/q/60567487", "60567487")</f>
        <v/>
      </c>
      <c r="B350" t="n">
        <v>0.4891330891330892</v>
      </c>
    </row>
    <row r="351">
      <c r="A351">
        <f>HYPERLINK("https://stackoverflow.com/q/60594954", "60594954")</f>
        <v/>
      </c>
      <c r="B351" t="n">
        <v>0.4861111111111109</v>
      </c>
    </row>
    <row r="352">
      <c r="A352">
        <f>HYPERLINK("https://stackoverflow.com/q/60706026", "60706026")</f>
        <v/>
      </c>
      <c r="B352" t="n">
        <v>0.4284763805721889</v>
      </c>
    </row>
    <row r="353">
      <c r="A353">
        <f>HYPERLINK("https://stackoverflow.com/q/60746275", "60746275")</f>
        <v/>
      </c>
      <c r="B353" t="n">
        <v>0.4014336917562723</v>
      </c>
    </row>
    <row r="354">
      <c r="A354">
        <f>HYPERLINK("https://stackoverflow.com/q/60832887", "60832887")</f>
        <v/>
      </c>
      <c r="B354" t="n">
        <v>0.3389592123769339</v>
      </c>
    </row>
    <row r="355">
      <c r="A355">
        <f>HYPERLINK("https://stackoverflow.com/q/60859441", "60859441")</f>
        <v/>
      </c>
      <c r="B355" t="n">
        <v>0.3097092419522327</v>
      </c>
    </row>
    <row r="356">
      <c r="A356">
        <f>HYPERLINK("https://stackoverflow.com/q/60982768", "60982768")</f>
        <v/>
      </c>
      <c r="B356" t="n">
        <v>0.4285268414481898</v>
      </c>
    </row>
    <row r="357">
      <c r="A357">
        <f>HYPERLINK("https://stackoverflow.com/q/60990549", "60990549")</f>
        <v/>
      </c>
      <c r="B357" t="n">
        <v>0.2202020202020202</v>
      </c>
    </row>
    <row r="358">
      <c r="A358">
        <f>HYPERLINK("https://stackoverflow.com/q/61011463", "61011463")</f>
        <v/>
      </c>
      <c r="B358" t="n">
        <v>0.2906885758998435</v>
      </c>
    </row>
    <row r="359">
      <c r="A359">
        <f>HYPERLINK("https://stackoverflow.com/q/61074680", "61074680")</f>
        <v/>
      </c>
      <c r="B359" t="n">
        <v>0.5970266040688575</v>
      </c>
    </row>
    <row r="360">
      <c r="A360">
        <f>HYPERLINK("https://stackoverflow.com/q/61094682", "61094682")</f>
        <v/>
      </c>
      <c r="B360" t="n">
        <v>0.2847638057218895</v>
      </c>
    </row>
    <row r="361">
      <c r="A361">
        <f>HYPERLINK("https://stackoverflow.com/q/61100181", "61100181")</f>
        <v/>
      </c>
      <c r="B361" t="n">
        <v>0.3813813813813814</v>
      </c>
    </row>
    <row r="362">
      <c r="A362">
        <f>HYPERLINK("https://stackoverflow.com/q/61112343", "61112343")</f>
        <v/>
      </c>
      <c r="B362" t="n">
        <v>0.4357379767827531</v>
      </c>
    </row>
    <row r="363">
      <c r="A363">
        <f>HYPERLINK("https://stackoverflow.com/q/61186117", "61186117")</f>
        <v/>
      </c>
      <c r="B363" t="n">
        <v>0.7066167290886393</v>
      </c>
    </row>
    <row r="364">
      <c r="A364">
        <f>HYPERLINK("https://stackoverflow.com/q/61188935", "61188935")</f>
        <v/>
      </c>
      <c r="B364" t="n">
        <v>0.4374818682912678</v>
      </c>
    </row>
    <row r="365">
      <c r="A365">
        <f>HYPERLINK("https://stackoverflow.com/q/61252925", "61252925")</f>
        <v/>
      </c>
      <c r="B365" t="n">
        <v>0.3381381381381381</v>
      </c>
    </row>
    <row r="366">
      <c r="A366">
        <f>HYPERLINK("https://stackoverflow.com/q/61282234", "61282234")</f>
        <v/>
      </c>
      <c r="B366" t="n">
        <v>0.8479835865871642</v>
      </c>
    </row>
    <row r="367">
      <c r="A367">
        <f>HYPERLINK("https://stackoverflow.com/q/61282976", "61282976")</f>
        <v/>
      </c>
      <c r="B367" t="n">
        <v>0.7683691756272399</v>
      </c>
    </row>
    <row r="368">
      <c r="A368">
        <f>HYPERLINK("https://stackoverflow.com/q/61309820", "61309820")</f>
        <v/>
      </c>
      <c r="B368" t="n">
        <v>0.5433877681716299</v>
      </c>
    </row>
    <row r="369">
      <c r="A369">
        <f>HYPERLINK("https://stackoverflow.com/q/61329104", "61329104")</f>
        <v/>
      </c>
      <c r="B369" t="n">
        <v>0.6673611111111112</v>
      </c>
    </row>
    <row r="370">
      <c r="A370">
        <f>HYPERLINK("https://stackoverflow.com/q/61489793", "61489793")</f>
        <v/>
      </c>
      <c r="B370" t="n">
        <v>0.4624624624624624</v>
      </c>
    </row>
    <row r="371">
      <c r="A371">
        <f>HYPERLINK("https://stackoverflow.com/q/61509495", "61509495")</f>
        <v/>
      </c>
      <c r="B371" t="n">
        <v>0.3910134707530964</v>
      </c>
    </row>
    <row r="372">
      <c r="A372">
        <f>HYPERLINK("https://stackoverflow.com/q/61531727", "61531727")</f>
        <v/>
      </c>
      <c r="B372" t="n">
        <v>0.3943875616230565</v>
      </c>
    </row>
    <row r="373">
      <c r="A373">
        <f>HYPERLINK("https://stackoverflow.com/q/61626875", "61626875")</f>
        <v/>
      </c>
      <c r="B373" t="n">
        <v>0.3517126148705096</v>
      </c>
    </row>
    <row r="374">
      <c r="A374">
        <f>HYPERLINK("https://stackoverflow.com/q/61639444", "61639444")</f>
        <v/>
      </c>
      <c r="B374" t="n">
        <v>0.4377240143369175</v>
      </c>
    </row>
    <row r="375">
      <c r="A375">
        <f>HYPERLINK("https://stackoverflow.com/q/61671196", "61671196")</f>
        <v/>
      </c>
      <c r="B375" t="n">
        <v>0.355455002513826</v>
      </c>
    </row>
    <row r="376">
      <c r="A376">
        <f>HYPERLINK("https://stackoverflow.com/q/61674307", "61674307")</f>
        <v/>
      </c>
      <c r="B376" t="n">
        <v>0.3312249631035211</v>
      </c>
    </row>
    <row r="377">
      <c r="A377">
        <f>HYPERLINK("https://stackoverflow.com/q/61674856", "61674856")</f>
        <v/>
      </c>
      <c r="B377" t="n">
        <v>0.6903922950434579</v>
      </c>
    </row>
    <row r="378">
      <c r="A378">
        <f>HYPERLINK("https://stackoverflow.com/q/61731925", "61731925")</f>
        <v/>
      </c>
      <c r="B378" t="n">
        <v>0.2382458359687961</v>
      </c>
    </row>
    <row r="379">
      <c r="A379">
        <f>HYPERLINK("https://stackoverflow.com/q/61790198", "61790198")</f>
        <v/>
      </c>
      <c r="B379" t="n">
        <v>0.3100907029478457</v>
      </c>
    </row>
    <row r="380">
      <c r="A380">
        <f>HYPERLINK("https://stackoverflow.com/q/62036134", "62036134")</f>
        <v/>
      </c>
      <c r="B380" t="n">
        <v>0.4788922661263088</v>
      </c>
    </row>
    <row r="381">
      <c r="A381">
        <f>HYPERLINK("https://stackoverflow.com/q/62066602", "62066602")</f>
        <v/>
      </c>
      <c r="B381" t="n">
        <v>0.5066993464052287</v>
      </c>
    </row>
    <row r="382">
      <c r="A382">
        <f>HYPERLINK("https://stackoverflow.com/q/62074726", "62074726")</f>
        <v/>
      </c>
      <c r="B382" t="n">
        <v>0.348611111111111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