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HYPERLINK("https://stackoverflow.com/q/2377082", "2377082")</f>
        <v/>
      </c>
      <c r="B2" t="n">
        <v>0.4067632850241546</v>
      </c>
    </row>
    <row r="3">
      <c r="A3">
        <f>HYPERLINK("https://stackoverflow.com/q/8657698", "8657698")</f>
        <v/>
      </c>
      <c r="B3" t="n">
        <v>0.3147474747474747</v>
      </c>
    </row>
    <row r="4">
      <c r="A4">
        <f>HYPERLINK("https://stackoverflow.com/q/9139207", "9139207")</f>
        <v/>
      </c>
      <c r="B4" t="n">
        <v>0.2914389799635702</v>
      </c>
    </row>
    <row r="5">
      <c r="A5">
        <f>HYPERLINK("https://stackoverflow.com/q/10247749", "10247749")</f>
        <v/>
      </c>
      <c r="B5" t="n">
        <v>0.4253255749515101</v>
      </c>
    </row>
    <row r="6">
      <c r="A6">
        <f>HYPERLINK("https://stackoverflow.com/q/10930561", "10930561")</f>
        <v/>
      </c>
      <c r="B6" t="n">
        <v>0.2765246449456976</v>
      </c>
    </row>
    <row r="7">
      <c r="A7">
        <f>HYPERLINK("https://stackoverflow.com/q/11171081", "11171081")</f>
        <v/>
      </c>
      <c r="B7" t="n">
        <v>0.3505477308294209</v>
      </c>
    </row>
    <row r="8">
      <c r="A8">
        <f>HYPERLINK("https://stackoverflow.com/q/12004748", "12004748")</f>
        <v/>
      </c>
      <c r="B8" t="n">
        <v>0.5298050931853748</v>
      </c>
    </row>
    <row r="9">
      <c r="A9">
        <f>HYPERLINK("https://stackoverflow.com/q/16937042", "16937042")</f>
        <v/>
      </c>
      <c r="B9" t="n">
        <v>0.3500189609404626</v>
      </c>
    </row>
    <row r="10">
      <c r="A10">
        <f>HYPERLINK("https://stackoverflow.com/q/17220341", "17220341")</f>
        <v/>
      </c>
      <c r="B10" t="n">
        <v>0.3467275494672755</v>
      </c>
    </row>
    <row r="11">
      <c r="A11">
        <f>HYPERLINK("https://stackoverflow.com/q/20089789", "20089789")</f>
        <v/>
      </c>
      <c r="B11" t="n">
        <v>0.3362766740250183</v>
      </c>
    </row>
    <row r="12">
      <c r="A12">
        <f>HYPERLINK("https://stackoverflow.com/q/21333391", "21333391")</f>
        <v/>
      </c>
      <c r="B12" t="n">
        <v>0.3168988924615934</v>
      </c>
    </row>
    <row r="13">
      <c r="A13">
        <f>HYPERLINK("https://stackoverflow.com/q/21896490", "21896490")</f>
        <v/>
      </c>
      <c r="B13" t="n">
        <v>0.2758838383838383</v>
      </c>
    </row>
    <row r="14">
      <c r="A14">
        <f>HYPERLINK("https://stackoverflow.com/q/22319457", "22319457")</f>
        <v/>
      </c>
      <c r="B14" t="n">
        <v>0.3927340228056219</v>
      </c>
    </row>
    <row r="15">
      <c r="A15">
        <f>HYPERLINK("https://stackoverflow.com/q/22986371", "22986371")</f>
        <v/>
      </c>
      <c r="B15" t="n">
        <v>0.5047762694821518</v>
      </c>
    </row>
    <row r="16">
      <c r="A16">
        <f>HYPERLINK("https://stackoverflow.com/q/24617605", "24617605")</f>
        <v/>
      </c>
      <c r="B16" t="n">
        <v>0.332942097026604</v>
      </c>
    </row>
    <row r="17">
      <c r="A17">
        <f>HYPERLINK("https://stackoverflow.com/q/25615751", "25615751")</f>
        <v/>
      </c>
      <c r="B17" t="n">
        <v>0.4529478458049887</v>
      </c>
    </row>
    <row r="18">
      <c r="A18">
        <f>HYPERLINK("https://stackoverflow.com/q/25801442", "25801442")</f>
        <v/>
      </c>
      <c r="B18" t="n">
        <v>0.2369389256806475</v>
      </c>
    </row>
    <row r="19">
      <c r="A19">
        <f>HYPERLINK("https://stackoverflow.com/q/27398134", "27398134")</f>
        <v/>
      </c>
      <c r="B19" t="n">
        <v>0.4129979035639413</v>
      </c>
    </row>
    <row r="20">
      <c r="A20">
        <f>HYPERLINK("https://stackoverflow.com/q/28083465", "28083465")</f>
        <v/>
      </c>
      <c r="B20" t="n">
        <v>0.4615934262236512</v>
      </c>
    </row>
    <row r="21">
      <c r="A21">
        <f>HYPERLINK("https://stackoverflow.com/q/28083664", "28083664")</f>
        <v/>
      </c>
      <c r="B21" t="n">
        <v>0.2835249042145593</v>
      </c>
    </row>
    <row r="22">
      <c r="A22">
        <f>HYPERLINK("https://stackoverflow.com/q/29466750", "29466750")</f>
        <v/>
      </c>
      <c r="B22" t="n">
        <v>0.5484101464808862</v>
      </c>
    </row>
    <row r="23">
      <c r="A23">
        <f>HYPERLINK("https://stackoverflow.com/q/31052944", "31052944")</f>
        <v/>
      </c>
      <c r="B23" t="n">
        <v>0.2983032293377121</v>
      </c>
    </row>
    <row r="24">
      <c r="A24">
        <f>HYPERLINK("https://stackoverflow.com/q/31725790", "31725790")</f>
        <v/>
      </c>
      <c r="B24" t="n">
        <v>0.3381381381381381</v>
      </c>
    </row>
    <row r="25">
      <c r="A25">
        <f>HYPERLINK("https://stackoverflow.com/q/32667656", "32667656")</f>
        <v/>
      </c>
      <c r="B25" t="n">
        <v>0.1983594332587621</v>
      </c>
    </row>
    <row r="26">
      <c r="A26">
        <f>HYPERLINK("https://stackoverflow.com/q/34823823", "34823823")</f>
        <v/>
      </c>
      <c r="B26" t="n">
        <v>0.6247297881539127</v>
      </c>
    </row>
    <row r="27">
      <c r="A27">
        <f>HYPERLINK("https://stackoverflow.com/q/35660296", "35660296")</f>
        <v/>
      </c>
      <c r="B27" t="n">
        <v>0.2589371980676329</v>
      </c>
    </row>
    <row r="28">
      <c r="A28">
        <f>HYPERLINK("https://stackoverflow.com/q/36986164", "36986164")</f>
        <v/>
      </c>
      <c r="B28" t="n">
        <v>0.4481897627965045</v>
      </c>
    </row>
    <row r="29">
      <c r="A29">
        <f>HYPERLINK("https://stackoverflow.com/q/37916645", "37916645")</f>
        <v/>
      </c>
      <c r="B29" t="n">
        <v>0.6052745352356247</v>
      </c>
    </row>
    <row r="30">
      <c r="A30">
        <f>HYPERLINK("https://stackoverflow.com/q/38194847", "38194847")</f>
        <v/>
      </c>
      <c r="B30" t="n">
        <v>0.1948549534756431</v>
      </c>
    </row>
    <row r="31">
      <c r="A31">
        <f>HYPERLINK("https://stackoverflow.com/q/38264023", "38264023")</f>
        <v/>
      </c>
      <c r="B31" t="n">
        <v>0.5099875156054932</v>
      </c>
    </row>
    <row r="32">
      <c r="A32">
        <f>HYPERLINK("https://stackoverflow.com/q/38446394", "38446394")</f>
        <v/>
      </c>
      <c r="B32" t="n">
        <v>0.2942097026604069</v>
      </c>
    </row>
    <row r="33">
      <c r="A33">
        <f>HYPERLINK("https://stackoverflow.com/q/39471301", "39471301")</f>
        <v/>
      </c>
      <c r="B33" t="n">
        <v>0.6156703816278285</v>
      </c>
    </row>
    <row r="34">
      <c r="A34">
        <f>HYPERLINK("https://stackoverflow.com/q/41097730", "41097730")</f>
        <v/>
      </c>
      <c r="B34" t="n">
        <v>0.3771209633278598</v>
      </c>
    </row>
    <row r="35">
      <c r="A35">
        <f>HYPERLINK("https://stackoverflow.com/q/41345102", "41345102")</f>
        <v/>
      </c>
      <c r="B35" t="n">
        <v>0.4957264957264957</v>
      </c>
    </row>
    <row r="36">
      <c r="A36">
        <f>HYPERLINK("https://stackoverflow.com/q/41679881", "41679881")</f>
        <v/>
      </c>
      <c r="B36" t="n">
        <v>0.6542145593869731</v>
      </c>
    </row>
    <row r="37">
      <c r="A37">
        <f>HYPERLINK("https://stackoverflow.com/q/41800137", "41800137")</f>
        <v/>
      </c>
      <c r="B37" t="n">
        <v>0.3513857106534453</v>
      </c>
    </row>
    <row r="38">
      <c r="A38">
        <f>HYPERLINK("https://stackoverflow.com/q/41813166", "41813166")</f>
        <v/>
      </c>
      <c r="B38" t="n">
        <v>0.3614475848661582</v>
      </c>
    </row>
    <row r="39">
      <c r="A39">
        <f>HYPERLINK("https://stackoverflow.com/q/41905258", "41905258")</f>
        <v/>
      </c>
      <c r="B39" t="n">
        <v>0.5313697318007663</v>
      </c>
    </row>
    <row r="40">
      <c r="A40">
        <f>HYPERLINK("https://stackoverflow.com/q/41920583", "41920583")</f>
        <v/>
      </c>
      <c r="B40" t="n">
        <v>0.5225035161744023</v>
      </c>
    </row>
    <row r="41">
      <c r="A41">
        <f>HYPERLINK("https://stackoverflow.com/q/41980071", "41980071")</f>
        <v/>
      </c>
      <c r="B41" t="n">
        <v>0.5300300300300301</v>
      </c>
    </row>
    <row r="42">
      <c r="A42">
        <f>HYPERLINK("https://stackoverflow.com/q/42106471", "42106471")</f>
        <v/>
      </c>
      <c r="B42" t="n">
        <v>0.2193585337915235</v>
      </c>
    </row>
    <row r="43">
      <c r="A43">
        <f>HYPERLINK("https://stackoverflow.com/q/42121564", "42121564")</f>
        <v/>
      </c>
      <c r="B43" t="n">
        <v>0.4092929292929292</v>
      </c>
    </row>
    <row r="44">
      <c r="A44">
        <f>HYPERLINK("https://stackoverflow.com/q/42170805", "42170805")</f>
        <v/>
      </c>
      <c r="B44" t="n">
        <v>0.5458937198067633</v>
      </c>
    </row>
    <row r="45">
      <c r="A45">
        <f>HYPERLINK("https://stackoverflow.com/q/42506938", "42506938")</f>
        <v/>
      </c>
      <c r="B45" t="n">
        <v>0.2501643655489809</v>
      </c>
    </row>
    <row r="46">
      <c r="A46">
        <f>HYPERLINK("https://stackoverflow.com/q/42705379", "42705379")</f>
        <v/>
      </c>
      <c r="B46" t="n">
        <v>0.4743186582809224</v>
      </c>
    </row>
    <row r="47">
      <c r="A47">
        <f>HYPERLINK("https://stackoverflow.com/q/42730602", "42730602")</f>
        <v/>
      </c>
      <c r="B47" t="n">
        <v>0.4802386278896346</v>
      </c>
    </row>
    <row r="48">
      <c r="A48">
        <f>HYPERLINK("https://stackoverflow.com/q/42841546", "42841546")</f>
        <v/>
      </c>
      <c r="B48" t="n">
        <v>0.3629814353006374</v>
      </c>
    </row>
    <row r="49">
      <c r="A49">
        <f>HYPERLINK("https://stackoverflow.com/q/42914503", "42914503")</f>
        <v/>
      </c>
      <c r="B49" t="n">
        <v>0.5631111111111111</v>
      </c>
    </row>
    <row r="50">
      <c r="A50">
        <f>HYPERLINK("https://stackoverflow.com/q/42996482", "42996482")</f>
        <v/>
      </c>
      <c r="B50" t="n">
        <v>0.4347474747474747</v>
      </c>
    </row>
    <row r="51">
      <c r="A51">
        <f>HYPERLINK("https://stackoverflow.com/q/43008145", "43008145")</f>
        <v/>
      </c>
      <c r="B51" t="n">
        <v>0.4329861111111111</v>
      </c>
    </row>
    <row r="52">
      <c r="A52">
        <f>HYPERLINK("https://stackoverflow.com/q/43212275", "43212275")</f>
        <v/>
      </c>
      <c r="B52" t="n">
        <v>0.6142361111111112</v>
      </c>
    </row>
    <row r="53">
      <c r="A53">
        <f>HYPERLINK("https://stackoverflow.com/q/43213661", "43213661")</f>
        <v/>
      </c>
      <c r="B53" t="n">
        <v>0.2232392575642003</v>
      </c>
    </row>
    <row r="54">
      <c r="A54">
        <f>HYPERLINK("https://stackoverflow.com/q/43243120", "43243120")</f>
        <v/>
      </c>
      <c r="B54" t="n">
        <v>0.3006272401433691</v>
      </c>
    </row>
    <row r="55">
      <c r="A55">
        <f>HYPERLINK("https://stackoverflow.com/q/43529651", "43529651")</f>
        <v/>
      </c>
      <c r="B55" t="n">
        <v>0.3617638526254716</v>
      </c>
    </row>
    <row r="56">
      <c r="A56">
        <f>HYPERLINK("https://stackoverflow.com/q/43667724", "43667724")</f>
        <v/>
      </c>
      <c r="B56" t="n">
        <v>0.4071262913767657</v>
      </c>
    </row>
    <row r="57">
      <c r="A57">
        <f>HYPERLINK("https://stackoverflow.com/q/43778494", "43778494")</f>
        <v/>
      </c>
      <c r="B57" t="n">
        <v>0.5794209702660408</v>
      </c>
    </row>
    <row r="58">
      <c r="A58">
        <f>HYPERLINK("https://stackoverflow.com/q/43919778", "43919778")</f>
        <v/>
      </c>
      <c r="B58" t="n">
        <v>0.4534347625633933</v>
      </c>
    </row>
    <row r="59">
      <c r="A59">
        <f>HYPERLINK("https://stackoverflow.com/q/43924709", "43924709")</f>
        <v/>
      </c>
      <c r="B59" t="n">
        <v>0.3820470717022441</v>
      </c>
    </row>
    <row r="60">
      <c r="A60">
        <f>HYPERLINK("https://stackoverflow.com/q/44070042", "44070042")</f>
        <v/>
      </c>
      <c r="B60" t="n">
        <v>0.3011563599798894</v>
      </c>
    </row>
    <row r="61">
      <c r="A61">
        <f>HYPERLINK("https://stackoverflow.com/q/44267227", "44267227")</f>
        <v/>
      </c>
      <c r="B61" t="n">
        <v>0.5726495726495728</v>
      </c>
    </row>
    <row r="62">
      <c r="A62">
        <f>HYPERLINK("https://stackoverflow.com/q/44360062", "44360062")</f>
        <v/>
      </c>
      <c r="B62" t="n">
        <v>0.2932303164091243</v>
      </c>
    </row>
    <row r="63">
      <c r="A63">
        <f>HYPERLINK("https://stackoverflow.com/q/44442208", "44442208")</f>
        <v/>
      </c>
      <c r="B63" t="n">
        <v>0.3440656565656566</v>
      </c>
    </row>
    <row r="64">
      <c r="A64">
        <f>HYPERLINK("https://stackoverflow.com/q/44510491", "44510491")</f>
        <v/>
      </c>
      <c r="B64" t="n">
        <v>0.3212278426286208</v>
      </c>
    </row>
    <row r="65">
      <c r="A65">
        <f>HYPERLINK("https://stackoverflow.com/q/44727285", "44727285")</f>
        <v/>
      </c>
      <c r="B65" t="n">
        <v>0.2258652094717669</v>
      </c>
    </row>
    <row r="66">
      <c r="A66">
        <f>HYPERLINK("https://stackoverflow.com/q/44956629", "44956629")</f>
        <v/>
      </c>
      <c r="B66" t="n">
        <v>0.6371980676328501</v>
      </c>
    </row>
    <row r="67">
      <c r="A67">
        <f>HYPERLINK("https://stackoverflow.com/q/44980903", "44980903")</f>
        <v/>
      </c>
      <c r="B67" t="n">
        <v>0.4191111111111111</v>
      </c>
    </row>
    <row r="68">
      <c r="A68">
        <f>HYPERLINK("https://stackoverflow.com/q/45238254", "45238254")</f>
        <v/>
      </c>
      <c r="B68" t="n">
        <v>0.2980676328502416</v>
      </c>
    </row>
    <row r="69">
      <c r="A69">
        <f>HYPERLINK("https://stackoverflow.com/q/45545220", "45545220")</f>
        <v/>
      </c>
      <c r="B69" t="n">
        <v>0.4846519671422394</v>
      </c>
    </row>
    <row r="70">
      <c r="A70">
        <f>HYPERLINK("https://stackoverflow.com/q/45555483", "45555483")</f>
        <v/>
      </c>
      <c r="B70" t="n">
        <v>0.3359631821170282</v>
      </c>
    </row>
    <row r="71">
      <c r="A71">
        <f>HYPERLINK("https://stackoverflow.com/q/45709701", "45709701")</f>
        <v/>
      </c>
      <c r="B71" t="n">
        <v>0.5252987541317062</v>
      </c>
    </row>
    <row r="72">
      <c r="A72">
        <f>HYPERLINK("https://stackoverflow.com/q/45723760", "45723760")</f>
        <v/>
      </c>
      <c r="B72" t="n">
        <v>0.3369175627240143</v>
      </c>
    </row>
    <row r="73">
      <c r="A73">
        <f>HYPERLINK("https://stackoverflow.com/q/45724820", "45724820")</f>
        <v/>
      </c>
      <c r="B73" t="n">
        <v>0.287402904424181</v>
      </c>
    </row>
    <row r="74">
      <c r="A74">
        <f>HYPERLINK("https://stackoverflow.com/q/45740520", "45740520")</f>
        <v/>
      </c>
      <c r="B74" t="n">
        <v>0.7769822328294882</v>
      </c>
    </row>
    <row r="75">
      <c r="A75">
        <f>HYPERLINK("https://stackoverflow.com/q/45817120", "45817120")</f>
        <v/>
      </c>
      <c r="B75" t="n">
        <v>0.3313277176093061</v>
      </c>
    </row>
    <row r="76">
      <c r="A76">
        <f>HYPERLINK("https://stackoverflow.com/q/45822590", "45822590")</f>
        <v/>
      </c>
      <c r="B76" t="n">
        <v>0.2948948948948949</v>
      </c>
    </row>
    <row r="77">
      <c r="A77">
        <f>HYPERLINK("https://stackoverflow.com/q/45909358", "45909358")</f>
        <v/>
      </c>
      <c r="B77" t="n">
        <v>0.3046594982078852</v>
      </c>
    </row>
    <row r="78">
      <c r="A78">
        <f>HYPERLINK("https://stackoverflow.com/q/46206207", "46206207")</f>
        <v/>
      </c>
      <c r="B78" t="n">
        <v>0.3865602129075182</v>
      </c>
    </row>
    <row r="79">
      <c r="A79">
        <f>HYPERLINK("https://stackoverflow.com/q/46271988", "46271988")</f>
        <v/>
      </c>
      <c r="B79" t="n">
        <v>0.428476380572189</v>
      </c>
    </row>
    <row r="80">
      <c r="A80">
        <f>HYPERLINK("https://stackoverflow.com/q/46378576", "46378576")</f>
        <v/>
      </c>
      <c r="B80" t="n">
        <v>0.4377944028816846</v>
      </c>
    </row>
    <row r="81">
      <c r="A81">
        <f>HYPERLINK("https://stackoverflow.com/q/46421271", "46421271")</f>
        <v/>
      </c>
      <c r="B81" t="n">
        <v>0.3555057299451918</v>
      </c>
    </row>
    <row r="82">
      <c r="A82">
        <f>HYPERLINK("https://stackoverflow.com/q/46514457", "46514457")</f>
        <v/>
      </c>
      <c r="B82" t="n">
        <v>0.4435984207557811</v>
      </c>
    </row>
    <row r="83">
      <c r="A83">
        <f>HYPERLINK("https://stackoverflow.com/q/46550925", "46550925")</f>
        <v/>
      </c>
      <c r="B83" t="n">
        <v>0.659739540038792</v>
      </c>
    </row>
    <row r="84">
      <c r="A84">
        <f>HYPERLINK("https://stackoverflow.com/q/46565154", "46565154")</f>
        <v/>
      </c>
      <c r="B84" t="n">
        <v>0.5753968253968252</v>
      </c>
    </row>
    <row r="85">
      <c r="A85">
        <f>HYPERLINK("https://stackoverflow.com/q/46574894", "46574894")</f>
        <v/>
      </c>
      <c r="B85" t="n">
        <v>0.3815192743764172</v>
      </c>
    </row>
    <row r="86">
      <c r="A86">
        <f>HYPERLINK("https://stackoverflow.com/q/46636237", "46636237")</f>
        <v/>
      </c>
      <c r="B86" t="n">
        <v>0.4154589371980676</v>
      </c>
    </row>
    <row r="87">
      <c r="A87">
        <f>HYPERLINK("https://stackoverflow.com/q/46647666", "46647666")</f>
        <v/>
      </c>
      <c r="B87" t="n">
        <v>0.3676328502415458</v>
      </c>
    </row>
    <row r="88">
      <c r="A88">
        <f>HYPERLINK("https://stackoverflow.com/q/46739891", "46739891")</f>
        <v/>
      </c>
      <c r="B88" t="n">
        <v>0.3379152348224513</v>
      </c>
    </row>
    <row r="89">
      <c r="A89">
        <f>HYPERLINK("https://stackoverflow.com/q/46767048", "46767048")</f>
        <v/>
      </c>
      <c r="B89" t="n">
        <v>0.2965043695380774</v>
      </c>
    </row>
    <row r="90">
      <c r="A90">
        <f>HYPERLINK("https://stackoverflow.com/q/46776955", "46776955")</f>
        <v/>
      </c>
      <c r="B90" t="n">
        <v>0.3347331583552057</v>
      </c>
    </row>
    <row r="91">
      <c r="A91">
        <f>HYPERLINK("https://stackoverflow.com/q/46866935", "46866935")</f>
        <v/>
      </c>
      <c r="B91" t="n">
        <v>0.498435054773083</v>
      </c>
    </row>
    <row r="92">
      <c r="A92">
        <f>HYPERLINK("https://stackoverflow.com/q/47013716", "47013716")</f>
        <v/>
      </c>
      <c r="B92" t="n">
        <v>0.3401187446988974</v>
      </c>
    </row>
    <row r="93">
      <c r="A93">
        <f>HYPERLINK("https://stackoverflow.com/q/47345382", "47345382")</f>
        <v/>
      </c>
      <c r="B93" t="n">
        <v>0.3225993617638526</v>
      </c>
    </row>
    <row r="94">
      <c r="A94">
        <f>HYPERLINK("https://stackoverflow.com/q/47520197", "47520197")</f>
        <v/>
      </c>
      <c r="B94" t="n">
        <v>0.4262862083873756</v>
      </c>
    </row>
    <row r="95">
      <c r="A95">
        <f>HYPERLINK("https://stackoverflow.com/q/47704069", "47704069")</f>
        <v/>
      </c>
      <c r="B95" t="n">
        <v>0.3682539682539683</v>
      </c>
    </row>
    <row r="96">
      <c r="A96">
        <f>HYPERLINK("https://stackoverflow.com/q/47764200", "47764200")</f>
        <v/>
      </c>
      <c r="B96" t="n">
        <v>0.5726495726495727</v>
      </c>
    </row>
    <row r="97">
      <c r="A97">
        <f>HYPERLINK("https://stackoverflow.com/q/47823345", "47823345")</f>
        <v/>
      </c>
      <c r="B97" t="n">
        <v>0.3719806763285025</v>
      </c>
    </row>
    <row r="98">
      <c r="A98">
        <f>HYPERLINK("https://stackoverflow.com/q/47886587", "47886587")</f>
        <v/>
      </c>
      <c r="B98" t="n">
        <v>0.2453576864535768</v>
      </c>
    </row>
    <row r="99">
      <c r="A99">
        <f>HYPERLINK("https://stackoverflow.com/q/48190454", "48190454")</f>
        <v/>
      </c>
      <c r="B99" t="n">
        <v>0.3418803418803418</v>
      </c>
    </row>
    <row r="100">
      <c r="A100">
        <f>HYPERLINK("https://stackoverflow.com/q/48279047", "48279047")</f>
        <v/>
      </c>
      <c r="B100" t="n">
        <v>0.442020202020202</v>
      </c>
    </row>
    <row r="101">
      <c r="A101">
        <f>HYPERLINK("https://stackoverflow.com/q/48324549", "48324549")</f>
        <v/>
      </c>
      <c r="B101" t="n">
        <v>0.4477694652258244</v>
      </c>
    </row>
    <row r="102">
      <c r="A102">
        <f>HYPERLINK("https://stackoverflow.com/q/48342522", "48342522")</f>
        <v/>
      </c>
      <c r="B102" t="n">
        <v>0.5047762694821518</v>
      </c>
    </row>
    <row r="103">
      <c r="A103">
        <f>HYPERLINK("https://stackoverflow.com/q/48404730", "48404730")</f>
        <v/>
      </c>
      <c r="B103" t="n">
        <v>0.392361111111111</v>
      </c>
    </row>
    <row r="104">
      <c r="A104">
        <f>HYPERLINK("https://stackoverflow.com/q/48642274", "48642274")</f>
        <v/>
      </c>
      <c r="B104" t="n">
        <v>0.352055993000875</v>
      </c>
    </row>
    <row r="105">
      <c r="A105">
        <f>HYPERLINK("https://stackoverflow.com/q/48646795", "48646795")</f>
        <v/>
      </c>
      <c r="B105" t="n">
        <v>0.419300766283525</v>
      </c>
    </row>
    <row r="106">
      <c r="A106">
        <f>HYPERLINK("https://stackoverflow.com/q/48866981", "48866981")</f>
        <v/>
      </c>
      <c r="B106" t="n">
        <v>0.3796161909369457</v>
      </c>
    </row>
    <row r="107">
      <c r="A107">
        <f>HYPERLINK("https://stackoverflow.com/q/48913880", "48913880")</f>
        <v/>
      </c>
      <c r="B107" t="n">
        <v>0.4121315192743766</v>
      </c>
    </row>
    <row r="108">
      <c r="A108">
        <f>HYPERLINK("https://stackoverflow.com/q/48950826", "48950826")</f>
        <v/>
      </c>
      <c r="B108" t="n">
        <v>0.4401927437641724</v>
      </c>
    </row>
    <row r="109">
      <c r="A109">
        <f>HYPERLINK("https://stackoverflow.com/q/49020892", "49020892")</f>
        <v/>
      </c>
      <c r="B109" t="n">
        <v>0.2670744138634047</v>
      </c>
    </row>
    <row r="110">
      <c r="A110">
        <f>HYPERLINK("https://stackoverflow.com/q/49035373", "49035373")</f>
        <v/>
      </c>
      <c r="B110" t="n">
        <v>0.3147585275244849</v>
      </c>
    </row>
    <row r="111">
      <c r="A111">
        <f>HYPERLINK("https://stackoverflow.com/q/49042255", "49042255")</f>
        <v/>
      </c>
      <c r="B111" t="n">
        <v>0.6063941299790356</v>
      </c>
    </row>
    <row r="112">
      <c r="A112">
        <f>HYPERLINK("https://stackoverflow.com/q/49375184", "49375184")</f>
        <v/>
      </c>
      <c r="B112" t="n">
        <v>0.3092018032352161</v>
      </c>
    </row>
    <row r="113">
      <c r="A113">
        <f>HYPERLINK("https://stackoverflow.com/q/49506812", "49506812")</f>
        <v/>
      </c>
      <c r="B113" t="n">
        <v>0.5552767321901574</v>
      </c>
    </row>
    <row r="114">
      <c r="A114">
        <f>HYPERLINK("https://stackoverflow.com/q/49565318", "49565318")</f>
        <v/>
      </c>
      <c r="B114" t="n">
        <v>0.3629908103592314</v>
      </c>
    </row>
    <row r="115">
      <c r="A115">
        <f>HYPERLINK("https://stackoverflow.com/q/49642849", "49642849")</f>
        <v/>
      </c>
      <c r="B115" t="n">
        <v>0.3266799733865602</v>
      </c>
    </row>
    <row r="116">
      <c r="A116">
        <f>HYPERLINK("https://stackoverflow.com/q/49717039", "49717039")</f>
        <v/>
      </c>
      <c r="B116" t="n">
        <v>0.452232606438214</v>
      </c>
    </row>
    <row r="117">
      <c r="A117">
        <f>HYPERLINK("https://stackoverflow.com/q/49718975", "49718975")</f>
        <v/>
      </c>
      <c r="B117" t="n">
        <v>0.2606438213914849</v>
      </c>
    </row>
    <row r="118">
      <c r="A118">
        <f>HYPERLINK("https://stackoverflow.com/q/49763535", "49763535")</f>
        <v/>
      </c>
      <c r="B118" t="n">
        <v>0.6095033940693106</v>
      </c>
    </row>
    <row r="119">
      <c r="A119">
        <f>HYPERLINK("https://stackoverflow.com/q/49770636", "49770636")</f>
        <v/>
      </c>
      <c r="B119" t="n">
        <v>0.4764957264957264</v>
      </c>
    </row>
    <row r="120">
      <c r="A120">
        <f>HYPERLINK("https://stackoverflow.com/q/49772445", "49772445")</f>
        <v/>
      </c>
      <c r="B120" t="n">
        <v>0.5019561815336465</v>
      </c>
    </row>
    <row r="121">
      <c r="A121">
        <f>HYPERLINK("https://stackoverflow.com/q/49913681", "49913681")</f>
        <v/>
      </c>
      <c r="B121" t="n">
        <v>0.5389461626575027</v>
      </c>
    </row>
    <row r="122">
      <c r="A122">
        <f>HYPERLINK("https://stackoverflow.com/q/49925236", "49925236")</f>
        <v/>
      </c>
      <c r="B122" t="n">
        <v>0.3765656565656565</v>
      </c>
    </row>
    <row r="123">
      <c r="A123">
        <f>HYPERLINK("https://stackoverflow.com/q/49984925", "49984925")</f>
        <v/>
      </c>
      <c r="B123" t="n">
        <v>0.2991276400367309</v>
      </c>
    </row>
    <row r="124">
      <c r="A124">
        <f>HYPERLINK("https://stackoverflow.com/q/49994108", "49994108")</f>
        <v/>
      </c>
      <c r="B124" t="n">
        <v>0.59049255441008</v>
      </c>
    </row>
    <row r="125">
      <c r="A125">
        <f>HYPERLINK("https://stackoverflow.com/q/50024563", "50024563")</f>
        <v/>
      </c>
      <c r="B125" t="n">
        <v>0.3178150217256362</v>
      </c>
    </row>
    <row r="126">
      <c r="A126">
        <f>HYPERLINK("https://stackoverflow.com/q/50130435", "50130435")</f>
        <v/>
      </c>
      <c r="B126" t="n">
        <v>0.6280823904844792</v>
      </c>
    </row>
    <row r="127">
      <c r="A127">
        <f>HYPERLINK("https://stackoverflow.com/q/50142255", "50142255")</f>
        <v/>
      </c>
      <c r="B127" t="n">
        <v>0.30269989615784</v>
      </c>
    </row>
    <row r="128">
      <c r="A128">
        <f>HYPERLINK("https://stackoverflow.com/q/50194352", "50194352")</f>
        <v/>
      </c>
      <c r="B128" t="n">
        <v>0.3496048349604834</v>
      </c>
    </row>
    <row r="129">
      <c r="A129">
        <f>HYPERLINK("https://stackoverflow.com/q/50447594", "50447594")</f>
        <v/>
      </c>
      <c r="B129" t="n">
        <v>0.3361914969632011</v>
      </c>
    </row>
    <row r="130">
      <c r="A130">
        <f>HYPERLINK("https://stackoverflow.com/q/50710541", "50710541")</f>
        <v/>
      </c>
      <c r="B130" t="n">
        <v>0.3750971250971252</v>
      </c>
    </row>
    <row r="131">
      <c r="A131">
        <f>HYPERLINK("https://stackoverflow.com/q/50718804", "50718804")</f>
        <v/>
      </c>
      <c r="B131" t="n">
        <v>0.6767361111111111</v>
      </c>
    </row>
    <row r="132">
      <c r="A132">
        <f>HYPERLINK("https://stackoverflow.com/q/50822695", "50822695")</f>
        <v/>
      </c>
      <c r="B132" t="n">
        <v>0.4619175627240141</v>
      </c>
    </row>
    <row r="133">
      <c r="A133">
        <f>HYPERLINK("https://stackoverflow.com/q/50823383", "50823383")</f>
        <v/>
      </c>
      <c r="B133" t="n">
        <v>0.3517361111111111</v>
      </c>
    </row>
    <row r="134">
      <c r="A134">
        <f>HYPERLINK("https://stackoverflow.com/q/50825507", "50825507")</f>
        <v/>
      </c>
      <c r="B134" t="n">
        <v>0.486111111111111</v>
      </c>
    </row>
    <row r="135">
      <c r="A135">
        <f>HYPERLINK("https://stackoverflow.com/q/50867815", "50867815")</f>
        <v/>
      </c>
      <c r="B135" t="n">
        <v>0.5548410146480887</v>
      </c>
    </row>
    <row r="136">
      <c r="A136">
        <f>HYPERLINK("https://stackoverflow.com/q/51086790", "51086790")</f>
        <v/>
      </c>
      <c r="B136" t="n">
        <v>0.4390133514369767</v>
      </c>
    </row>
    <row r="137">
      <c r="A137">
        <f>HYPERLINK("https://stackoverflow.com/q/51194662", "51194662")</f>
        <v/>
      </c>
      <c r="B137" t="n">
        <v>0.3121420389461626</v>
      </c>
    </row>
    <row r="138">
      <c r="A138">
        <f>HYPERLINK("https://stackoverflow.com/q/51242918", "51242918")</f>
        <v/>
      </c>
      <c r="B138" t="n">
        <v>0.3604261796042618</v>
      </c>
    </row>
    <row r="139">
      <c r="A139">
        <f>HYPERLINK("https://stackoverflow.com/q/51306743", "51306743")</f>
        <v/>
      </c>
      <c r="B139" t="n">
        <v>0.5629827688651218</v>
      </c>
    </row>
    <row r="140">
      <c r="A140">
        <f>HYPERLINK("https://stackoverflow.com/q/51555502", "51555502")</f>
        <v/>
      </c>
      <c r="B140" t="n">
        <v>0.2826592282659229</v>
      </c>
    </row>
    <row r="141">
      <c r="A141">
        <f>HYPERLINK("https://stackoverflow.com/q/51596007", "51596007")</f>
        <v/>
      </c>
      <c r="B141" t="n">
        <v>0.5781769793745841</v>
      </c>
    </row>
    <row r="142">
      <c r="A142">
        <f>HYPERLINK("https://stackoverflow.com/q/51603118", "51603118")</f>
        <v/>
      </c>
      <c r="B142" t="n">
        <v>0.4223144306131858</v>
      </c>
    </row>
    <row r="143">
      <c r="A143">
        <f>HYPERLINK("https://stackoverflow.com/q/51627648", "51627648")</f>
        <v/>
      </c>
      <c r="B143" t="n">
        <v>0.4881994166003713</v>
      </c>
    </row>
    <row r="144">
      <c r="A144">
        <f>HYPERLINK("https://stackoverflow.com/q/51671846", "51671846")</f>
        <v/>
      </c>
      <c r="B144" t="n">
        <v>0.5030971738288811</v>
      </c>
    </row>
    <row r="145">
      <c r="A145">
        <f>HYPERLINK("https://stackoverflow.com/q/51731481", "51731481")</f>
        <v/>
      </c>
      <c r="B145" t="n">
        <v>0.5624729788153913</v>
      </c>
    </row>
    <row r="146">
      <c r="A146">
        <f>HYPERLINK("https://stackoverflow.com/q/51831600", "51831600")</f>
        <v/>
      </c>
      <c r="B146" t="n">
        <v>0.2442169131588926</v>
      </c>
    </row>
    <row r="147">
      <c r="A147">
        <f>HYPERLINK("https://stackoverflow.com/q/51847975", "51847975")</f>
        <v/>
      </c>
      <c r="B147" t="n">
        <v>0.5084621044885946</v>
      </c>
    </row>
    <row r="148">
      <c r="A148">
        <f>HYPERLINK("https://stackoverflow.com/q/51885130", "51885130")</f>
        <v/>
      </c>
      <c r="B148" t="n">
        <v>0.4100122100122101</v>
      </c>
    </row>
    <row r="149">
      <c r="A149">
        <f>HYPERLINK("https://stackoverflow.com/q/51923404", "51923404")</f>
        <v/>
      </c>
      <c r="B149" t="n">
        <v>0.3947474747474747</v>
      </c>
    </row>
    <row r="150">
      <c r="A150">
        <f>HYPERLINK("https://stackoverflow.com/q/51973789", "51973789")</f>
        <v/>
      </c>
      <c r="B150" t="n">
        <v>0.4203894616265749</v>
      </c>
    </row>
    <row r="151">
      <c r="A151">
        <f>HYPERLINK("https://stackoverflow.com/q/51993959", "51993959")</f>
        <v/>
      </c>
      <c r="B151" t="n">
        <v>0.5849265724577445</v>
      </c>
    </row>
    <row r="152">
      <c r="A152">
        <f>HYPERLINK("https://stackoverflow.com/q/52057206", "52057206")</f>
        <v/>
      </c>
      <c r="B152" t="n">
        <v>0.2901128322815071</v>
      </c>
    </row>
    <row r="153">
      <c r="A153">
        <f>HYPERLINK("https://stackoverflow.com/q/52085701", "52085701")</f>
        <v/>
      </c>
      <c r="B153" t="n">
        <v>0.3135650988411725</v>
      </c>
    </row>
    <row r="154">
      <c r="A154">
        <f>HYPERLINK("https://stackoverflow.com/q/52088852", "52088852")</f>
        <v/>
      </c>
      <c r="B154" t="n">
        <v>0.4165656565656565</v>
      </c>
    </row>
    <row r="155">
      <c r="A155">
        <f>HYPERLINK("https://stackoverflow.com/q/52205799", "52205799")</f>
        <v/>
      </c>
      <c r="B155" t="n">
        <v>0.5455002513826042</v>
      </c>
    </row>
    <row r="156">
      <c r="A156">
        <f>HYPERLINK("https://stackoverflow.com/q/52213181", "52213181")</f>
        <v/>
      </c>
      <c r="B156" t="n">
        <v>0.2878028404344193</v>
      </c>
    </row>
    <row r="157">
      <c r="A157">
        <f>HYPERLINK("https://stackoverflow.com/q/52316754", "52316754")</f>
        <v/>
      </c>
      <c r="B157" t="n">
        <v>0.3057057057057057</v>
      </c>
    </row>
    <row r="158">
      <c r="A158">
        <f>HYPERLINK("https://stackoverflow.com/q/52427085", "52427085")</f>
        <v/>
      </c>
      <c r="B158" t="n">
        <v>0.2263848863272495</v>
      </c>
    </row>
    <row r="159">
      <c r="A159">
        <f>HYPERLINK("https://stackoverflow.com/q/52441440", "52441440")</f>
        <v/>
      </c>
      <c r="B159" t="n">
        <v>0.420389461626575</v>
      </c>
    </row>
    <row r="160">
      <c r="A160">
        <f>HYPERLINK("https://stackoverflow.com/q/52486527", "52486527")</f>
        <v/>
      </c>
      <c r="B160" t="n">
        <v>0.3111111111111111</v>
      </c>
    </row>
    <row r="161">
      <c r="A161">
        <f>HYPERLINK("https://stackoverflow.com/q/52805378", "52805378")</f>
        <v/>
      </c>
      <c r="B161" t="n">
        <v>0.3294209702660406</v>
      </c>
    </row>
    <row r="162">
      <c r="A162">
        <f>HYPERLINK("https://stackoverflow.com/q/52814608", "52814608")</f>
        <v/>
      </c>
      <c r="B162" t="n">
        <v>0.284231840040496</v>
      </c>
    </row>
    <row r="163">
      <c r="A163">
        <f>HYPERLINK("https://stackoverflow.com/q/52897466", "52897466")</f>
        <v/>
      </c>
      <c r="B163" t="n">
        <v>0.286368843069874</v>
      </c>
    </row>
    <row r="164">
      <c r="A164">
        <f>HYPERLINK("https://stackoverflow.com/q/52919137", "52919137")</f>
        <v/>
      </c>
      <c r="B164" t="n">
        <v>0.2653167185877466</v>
      </c>
    </row>
    <row r="165">
      <c r="A165">
        <f>HYPERLINK("https://stackoverflow.com/q/52939680", "52939680")</f>
        <v/>
      </c>
      <c r="B165" t="n">
        <v>0.2461593426223651</v>
      </c>
    </row>
    <row r="166">
      <c r="A166">
        <f>HYPERLINK("https://stackoverflow.com/q/52952265", "52952265")</f>
        <v/>
      </c>
      <c r="B166" t="n">
        <v>0.3328684332868433</v>
      </c>
    </row>
    <row r="167">
      <c r="A167">
        <f>HYPERLINK("https://stackoverflow.com/q/53161038", "53161038")</f>
        <v/>
      </c>
      <c r="B167" t="n">
        <v>0.5007759155803849</v>
      </c>
    </row>
    <row r="168">
      <c r="A168">
        <f>HYPERLINK("https://stackoverflow.com/q/53195363", "53195363")</f>
        <v/>
      </c>
      <c r="B168" t="n">
        <v>0.4676328502415458</v>
      </c>
    </row>
    <row r="169">
      <c r="A169">
        <f>HYPERLINK("https://stackoverflow.com/q/53207653", "53207653")</f>
        <v/>
      </c>
      <c r="B169" t="n">
        <v>0.4461626575028637</v>
      </c>
    </row>
    <row r="170">
      <c r="A170">
        <f>HYPERLINK("https://stackoverflow.com/q/53287555", "53287555")</f>
        <v/>
      </c>
      <c r="B170" t="n">
        <v>0.4034188034188034</v>
      </c>
    </row>
    <row r="171">
      <c r="A171">
        <f>HYPERLINK("https://stackoverflow.com/q/53288846", "53288846")</f>
        <v/>
      </c>
      <c r="B171" t="n">
        <v>0.6216006216006217</v>
      </c>
    </row>
    <row r="172">
      <c r="A172">
        <f>HYPERLINK("https://stackoverflow.com/q/53618469", "53618469")</f>
        <v/>
      </c>
      <c r="B172" t="n">
        <v>0.4685771744595273</v>
      </c>
    </row>
    <row r="173">
      <c r="A173">
        <f>HYPERLINK("https://stackoverflow.com/q/53884162", "53884162")</f>
        <v/>
      </c>
      <c r="B173" t="n">
        <v>0.398637538172422</v>
      </c>
    </row>
    <row r="174">
      <c r="A174">
        <f>HYPERLINK("https://stackoverflow.com/q/53961151", "53961151")</f>
        <v/>
      </c>
      <c r="B174" t="n">
        <v>0.2207367795603089</v>
      </c>
    </row>
    <row r="175">
      <c r="A175">
        <f>HYPERLINK("https://stackoverflow.com/q/54118895", "54118895")</f>
        <v/>
      </c>
      <c r="B175" t="n">
        <v>0.2490421455938697</v>
      </c>
    </row>
    <row r="176">
      <c r="A176">
        <f>HYPERLINK("https://stackoverflow.com/q/54200067", "54200067")</f>
        <v/>
      </c>
      <c r="B176" t="n">
        <v>0.5668073136427567</v>
      </c>
    </row>
    <row r="177">
      <c r="A177">
        <f>HYPERLINK("https://stackoverflow.com/q/54223484", "54223484")</f>
        <v/>
      </c>
      <c r="B177" t="n">
        <v>0.5063867016622923</v>
      </c>
    </row>
    <row r="178">
      <c r="A178">
        <f>HYPERLINK("https://stackoverflow.com/q/54288494", "54288494")</f>
        <v/>
      </c>
      <c r="B178" t="n">
        <v>0.3575899843505477</v>
      </c>
    </row>
    <row r="179">
      <c r="A179">
        <f>HYPERLINK("https://stackoverflow.com/q/54365658", "54365658")</f>
        <v/>
      </c>
      <c r="B179" t="n">
        <v>0.5150519978106184</v>
      </c>
    </row>
    <row r="180">
      <c r="A180">
        <f>HYPERLINK("https://stackoverflow.com/q/54406837", "54406837")</f>
        <v/>
      </c>
      <c r="B180" t="n">
        <v>0.3780794369029662</v>
      </c>
    </row>
    <row r="181">
      <c r="A181">
        <f>HYPERLINK("https://stackoverflow.com/q/54554531", "54554531")</f>
        <v/>
      </c>
      <c r="B181" t="n">
        <v>0.4193817878028404</v>
      </c>
    </row>
    <row r="182">
      <c r="A182">
        <f>HYPERLINK("https://stackoverflow.com/q/54622703", "54622703")</f>
        <v/>
      </c>
      <c r="B182" t="n">
        <v>0.2364374818682912</v>
      </c>
    </row>
    <row r="183">
      <c r="A183">
        <f>HYPERLINK("https://stackoverflow.com/q/54639927", "54639927")</f>
        <v/>
      </c>
      <c r="B183" t="n">
        <v>0.3080223080223081</v>
      </c>
    </row>
    <row r="184">
      <c r="A184">
        <f>HYPERLINK("https://stackoverflow.com/q/54828156", "54828156")</f>
        <v/>
      </c>
      <c r="B184" t="n">
        <v>0.5001896094046264</v>
      </c>
    </row>
    <row r="185">
      <c r="A185">
        <f>HYPERLINK("https://stackoverflow.com/q/54841101", "54841101")</f>
        <v/>
      </c>
      <c r="B185" t="n">
        <v>0.3406193078324226</v>
      </c>
    </row>
    <row r="186">
      <c r="A186">
        <f>HYPERLINK("https://stackoverflow.com/q/54857737", "54857737")</f>
        <v/>
      </c>
      <c r="B186" t="n">
        <v>0.2451111111111111</v>
      </c>
    </row>
    <row r="187">
      <c r="A187">
        <f>HYPERLINK("https://stackoverflow.com/q/54881057", "54881057")</f>
        <v/>
      </c>
      <c r="B187" t="n">
        <v>0.2878028404344193</v>
      </c>
    </row>
    <row r="188">
      <c r="A188">
        <f>HYPERLINK("https://stackoverflow.com/q/54900592", "54900592")</f>
        <v/>
      </c>
      <c r="B188" t="n">
        <v>0.7030393622321874</v>
      </c>
    </row>
    <row r="189">
      <c r="A189">
        <f>HYPERLINK("https://stackoverflow.com/q/54980076", "54980076")</f>
        <v/>
      </c>
      <c r="B189" t="n">
        <v>0.4893719806763285</v>
      </c>
    </row>
    <row r="190">
      <c r="A190">
        <f>HYPERLINK("https://stackoverflow.com/q/55006077", "55006077")</f>
        <v/>
      </c>
      <c r="B190" t="n">
        <v>0.453392990305742</v>
      </c>
    </row>
    <row r="191">
      <c r="A191">
        <f>HYPERLINK("https://stackoverflow.com/q/55026722", "55026722")</f>
        <v/>
      </c>
      <c r="B191" t="n">
        <v>0.3474349623146122</v>
      </c>
    </row>
    <row r="192">
      <c r="A192">
        <f>HYPERLINK("https://stackoverflow.com/q/55104440", "55104440")</f>
        <v/>
      </c>
      <c r="B192" t="n">
        <v>0.4216913158892682</v>
      </c>
    </row>
    <row r="193">
      <c r="A193">
        <f>HYPERLINK("https://stackoverflow.com/q/55122901", "55122901")</f>
        <v/>
      </c>
      <c r="B193" t="n">
        <v>0.5111111111111111</v>
      </c>
    </row>
    <row r="194">
      <c r="A194">
        <f>HYPERLINK("https://stackoverflow.com/q/55193693", "55193693")</f>
        <v/>
      </c>
      <c r="B194" t="n">
        <v>0.3361914969632011</v>
      </c>
    </row>
    <row r="195">
      <c r="A195">
        <f>HYPERLINK("https://stackoverflow.com/q/55207558", "55207558")</f>
        <v/>
      </c>
      <c r="B195" t="n">
        <v>0.6022353714661408</v>
      </c>
    </row>
    <row r="196">
      <c r="A196">
        <f>HYPERLINK("https://stackoverflow.com/q/55220499", "55220499")</f>
        <v/>
      </c>
      <c r="B196" t="n">
        <v>0.6035923141186299</v>
      </c>
    </row>
    <row r="197">
      <c r="A197">
        <f>HYPERLINK("https://stackoverflow.com/q/55220739", "55220739")</f>
        <v/>
      </c>
      <c r="B197" t="n">
        <v>0.5710653445207221</v>
      </c>
    </row>
    <row r="198">
      <c r="A198">
        <f>HYPERLINK("https://stackoverflow.com/q/55238384", "55238384")</f>
        <v/>
      </c>
      <c r="B198" t="n">
        <v>0.6678121420389461</v>
      </c>
    </row>
    <row r="199">
      <c r="A199">
        <f>HYPERLINK("https://stackoverflow.com/q/55308559", "55308559")</f>
        <v/>
      </c>
      <c r="B199" t="n">
        <v>0.3402020202020201</v>
      </c>
    </row>
    <row r="200">
      <c r="A200">
        <f>HYPERLINK("https://stackoverflow.com/q/55408264", "55408264")</f>
        <v/>
      </c>
      <c r="B200" t="n">
        <v>0.3305624826821834</v>
      </c>
    </row>
    <row r="201">
      <c r="A201">
        <f>HYPERLINK("https://stackoverflow.com/q/55419294", "55419294")</f>
        <v/>
      </c>
      <c r="B201" t="n">
        <v>0.4339713494643072</v>
      </c>
    </row>
    <row r="202">
      <c r="A202">
        <f>HYPERLINK("https://stackoverflow.com/q/55614003", "55614003")</f>
        <v/>
      </c>
      <c r="B202" t="n">
        <v>0.2682539682539682</v>
      </c>
    </row>
    <row r="203">
      <c r="A203">
        <f>HYPERLINK("https://stackoverflow.com/q/55617000", "55617000")</f>
        <v/>
      </c>
      <c r="B203" t="n">
        <v>0.2558987558987559</v>
      </c>
    </row>
    <row r="204">
      <c r="A204">
        <f>HYPERLINK("https://stackoverflow.com/q/55619739", "55619739")</f>
        <v/>
      </c>
      <c r="B204" t="n">
        <v>0.2451111111111111</v>
      </c>
    </row>
    <row r="205">
      <c r="A205">
        <f>HYPERLINK("https://stackoverflow.com/q/55748694", "55748694")</f>
        <v/>
      </c>
      <c r="B205" t="n">
        <v>0.4667812142038946</v>
      </c>
    </row>
    <row r="206">
      <c r="A206">
        <f>HYPERLINK("https://stackoverflow.com/q/55803032", "55803032")</f>
        <v/>
      </c>
      <c r="B206" t="n">
        <v>0.5411452408039439</v>
      </c>
    </row>
    <row r="207">
      <c r="A207">
        <f>HYPERLINK("https://stackoverflow.com/q/55853297", "55853297")</f>
        <v/>
      </c>
      <c r="B207" t="n">
        <v>0.4458391445839144</v>
      </c>
    </row>
    <row r="208">
      <c r="A208">
        <f>HYPERLINK("https://stackoverflow.com/q/56128042", "56128042")</f>
        <v/>
      </c>
      <c r="B208" t="n">
        <v>0.5382634289919058</v>
      </c>
    </row>
    <row r="209">
      <c r="A209">
        <f>HYPERLINK("https://stackoverflow.com/q/56300912", "56300912")</f>
        <v/>
      </c>
      <c r="B209" t="n">
        <v>0.4084084084084083</v>
      </c>
    </row>
    <row r="210">
      <c r="A210">
        <f>HYPERLINK("https://stackoverflow.com/q/56363028", "56363028")</f>
        <v/>
      </c>
      <c r="B210" t="n">
        <v>0.4227994227994227</v>
      </c>
    </row>
    <row r="211">
      <c r="A211">
        <f>HYPERLINK("https://stackoverflow.com/q/56363143", "56363143")</f>
        <v/>
      </c>
      <c r="B211" t="n">
        <v>0.3147039254823685</v>
      </c>
    </row>
    <row r="212">
      <c r="A212">
        <f>HYPERLINK("https://stackoverflow.com/q/56508970", "56508970")</f>
        <v/>
      </c>
      <c r="B212" t="n">
        <v>0.3696305000652826</v>
      </c>
    </row>
    <row r="213">
      <c r="A213">
        <f>HYPERLINK("https://stackoverflow.com/q/56538252", "56538252")</f>
        <v/>
      </c>
      <c r="B213" t="n">
        <v>0.5406885758998436</v>
      </c>
    </row>
    <row r="214">
      <c r="A214">
        <f>HYPERLINK("https://stackoverflow.com/q/56564738", "56564738")</f>
        <v/>
      </c>
      <c r="B214" t="n">
        <v>0.4795321637426901</v>
      </c>
    </row>
    <row r="215">
      <c r="A215">
        <f>HYPERLINK("https://stackoverflow.com/q/56570383", "56570383")</f>
        <v/>
      </c>
      <c r="B215" t="n">
        <v>0.3418803418803418</v>
      </c>
    </row>
    <row r="216">
      <c r="A216">
        <f>HYPERLINK("https://stackoverflow.com/q/56587997", "56587997")</f>
        <v/>
      </c>
      <c r="B216" t="n">
        <v>0.4229088639200999</v>
      </c>
    </row>
    <row r="217">
      <c r="A217">
        <f>HYPERLINK("https://stackoverflow.com/q/56600624", "56600624")</f>
        <v/>
      </c>
      <c r="B217" t="n">
        <v>0.2280562185096791</v>
      </c>
    </row>
    <row r="218">
      <c r="A218">
        <f>HYPERLINK("https://stackoverflow.com/q/56603585", "56603585")</f>
        <v/>
      </c>
      <c r="B218" t="n">
        <v>0.462696125520333</v>
      </c>
    </row>
    <row r="219">
      <c r="A219">
        <f>HYPERLINK("https://stackoverflow.com/q/56612308", "56612308")</f>
        <v/>
      </c>
      <c r="B219" t="n">
        <v>0.2831111111111111</v>
      </c>
    </row>
    <row r="220">
      <c r="A220">
        <f>HYPERLINK("https://stackoverflow.com/q/56646153", "56646153")</f>
        <v/>
      </c>
      <c r="B220" t="n">
        <v>0.6192192192192191</v>
      </c>
    </row>
    <row r="221">
      <c r="A221">
        <f>HYPERLINK("https://stackoverflow.com/q/56674480", "56674480")</f>
        <v/>
      </c>
      <c r="B221" t="n">
        <v>0.4339810662680619</v>
      </c>
    </row>
    <row r="222">
      <c r="A222">
        <f>HYPERLINK("https://stackoverflow.com/q/56744215", "56744215")</f>
        <v/>
      </c>
      <c r="B222" t="n">
        <v>0.3800354138999557</v>
      </c>
    </row>
    <row r="223">
      <c r="A223">
        <f>HYPERLINK("https://stackoverflow.com/q/56797769", "56797769")</f>
        <v/>
      </c>
      <c r="B223" t="n">
        <v>0.30995280995281</v>
      </c>
    </row>
    <row r="224">
      <c r="A224">
        <f>HYPERLINK("https://stackoverflow.com/q/56854441", "56854441")</f>
        <v/>
      </c>
      <c r="B224" t="n">
        <v>0.3594137299277939</v>
      </c>
    </row>
    <row r="225">
      <c r="A225">
        <f>HYPERLINK("https://stackoverflow.com/q/56860758", "56860758")</f>
        <v/>
      </c>
      <c r="B225" t="n">
        <v>0.3100907029478458</v>
      </c>
    </row>
    <row r="226">
      <c r="A226">
        <f>HYPERLINK("https://stackoverflow.com/q/56875888", "56875888")</f>
        <v/>
      </c>
      <c r="B226" t="n">
        <v>0.2727877578176979</v>
      </c>
    </row>
    <row r="227">
      <c r="A227">
        <f>HYPERLINK("https://stackoverflow.com/q/56891544", "56891544")</f>
        <v/>
      </c>
      <c r="B227" t="n">
        <v>0.5734329033718036</v>
      </c>
    </row>
    <row r="228">
      <c r="A228">
        <f>HYPERLINK("https://stackoverflow.com/q/56929036", "56929036")</f>
        <v/>
      </c>
      <c r="B228" t="n">
        <v>0.3844230082172203</v>
      </c>
    </row>
    <row r="229">
      <c r="A229">
        <f>HYPERLINK("https://stackoverflow.com/q/57098814", "57098814")</f>
        <v/>
      </c>
      <c r="B229" t="n">
        <v>0.5858302122347067</v>
      </c>
    </row>
    <row r="230">
      <c r="A230">
        <f>HYPERLINK("https://stackoverflow.com/q/57127349", "57127349")</f>
        <v/>
      </c>
      <c r="B230" t="n">
        <v>0.3724404162470628</v>
      </c>
    </row>
    <row r="231">
      <c r="A231">
        <f>HYPERLINK("https://stackoverflow.com/q/57146989", "57146989")</f>
        <v/>
      </c>
      <c r="B231" t="n">
        <v>0.4583779921400499</v>
      </c>
    </row>
    <row r="232">
      <c r="A232">
        <f>HYPERLINK("https://stackoverflow.com/q/57171261", "57171261")</f>
        <v/>
      </c>
      <c r="B232" t="n">
        <v>0.3207885304659497</v>
      </c>
    </row>
    <row r="233">
      <c r="A233">
        <f>HYPERLINK("https://stackoverflow.com/q/57205404", "57205404")</f>
        <v/>
      </c>
      <c r="B233" t="n">
        <v>0.3940693104680242</v>
      </c>
    </row>
    <row r="234">
      <c r="A234">
        <f>HYPERLINK("https://stackoverflow.com/q/57225559", "57225559")</f>
        <v/>
      </c>
      <c r="B234" t="n">
        <v>0.251528568416614</v>
      </c>
    </row>
    <row r="235">
      <c r="A235">
        <f>HYPERLINK("https://stackoverflow.com/q/57262448", "57262448")</f>
        <v/>
      </c>
      <c r="B235" t="n">
        <v>0.4740143369175626</v>
      </c>
    </row>
    <row r="236">
      <c r="A236">
        <f>HYPERLINK("https://stackoverflow.com/q/57264711", "57264711")</f>
        <v/>
      </c>
      <c r="B236" t="n">
        <v>0.3164091243561442</v>
      </c>
    </row>
    <row r="237">
      <c r="A237">
        <f>HYPERLINK("https://stackoverflow.com/q/57289721", "57289721")</f>
        <v/>
      </c>
      <c r="B237" t="n">
        <v>0.5741092135779042</v>
      </c>
    </row>
    <row r="238">
      <c r="A238">
        <f>HYPERLINK("https://stackoverflow.com/q/57293755", "57293755")</f>
        <v/>
      </c>
      <c r="B238" t="n">
        <v>0.5922431865828093</v>
      </c>
    </row>
    <row r="239">
      <c r="A239">
        <f>HYPERLINK("https://stackoverflow.com/q/57312847", "57312847")</f>
        <v/>
      </c>
      <c r="B239" t="n">
        <v>0.4643330681516839</v>
      </c>
    </row>
    <row r="240">
      <c r="A240">
        <f>HYPERLINK("https://stackoverflow.com/q/57416596", "57416596")</f>
        <v/>
      </c>
      <c r="B240" t="n">
        <v>0.5287744045793724</v>
      </c>
    </row>
    <row r="241">
      <c r="A241">
        <f>HYPERLINK("https://stackoverflow.com/q/57419147", "57419147")</f>
        <v/>
      </c>
      <c r="B241" t="n">
        <v>0.4020202020202019</v>
      </c>
    </row>
    <row r="242">
      <c r="A242">
        <f>HYPERLINK("https://stackoverflow.com/q/57579133", "57579133")</f>
        <v/>
      </c>
      <c r="B242" t="n">
        <v>0.4494310190512722</v>
      </c>
    </row>
    <row r="243">
      <c r="A243">
        <f>HYPERLINK("https://stackoverflow.com/q/57613671", "57613671")</f>
        <v/>
      </c>
      <c r="B243" t="n">
        <v>0.3421580425190534</v>
      </c>
    </row>
    <row r="244">
      <c r="A244">
        <f>HYPERLINK("https://stackoverflow.com/q/57617520", "57617520")</f>
        <v/>
      </c>
      <c r="B244" t="n">
        <v>0.3115421455938698</v>
      </c>
    </row>
    <row r="245">
      <c r="A245">
        <f>HYPERLINK("https://stackoverflow.com/q/57710817", "57710817")</f>
        <v/>
      </c>
      <c r="B245" t="n">
        <v>0.5191111111111114</v>
      </c>
    </row>
    <row r="246">
      <c r="A246">
        <f>HYPERLINK("https://stackoverflow.com/q/57775673", "57775673")</f>
        <v/>
      </c>
      <c r="B246" t="n">
        <v>0.4105123087159016</v>
      </c>
    </row>
    <row r="247">
      <c r="A247">
        <f>HYPERLINK("https://stackoverflow.com/q/57820524", "57820524")</f>
        <v/>
      </c>
      <c r="B247" t="n">
        <v>0.4181155820500083</v>
      </c>
    </row>
    <row r="248">
      <c r="A248">
        <f>HYPERLINK("https://stackoverflow.com/q/57832672", "57832672")</f>
        <v/>
      </c>
      <c r="B248" t="n">
        <v>0.7017151379567487</v>
      </c>
    </row>
    <row r="249">
      <c r="A249">
        <f>HYPERLINK("https://stackoverflow.com/q/57891475", "57891475")</f>
        <v/>
      </c>
      <c r="B249" t="n">
        <v>0.4244270380040616</v>
      </c>
    </row>
    <row r="250">
      <c r="A250">
        <f>HYPERLINK("https://stackoverflow.com/q/58004108", "58004108")</f>
        <v/>
      </c>
      <c r="B250" t="n">
        <v>0.339236111111111</v>
      </c>
    </row>
    <row r="251">
      <c r="A251">
        <f>HYPERLINK("https://stackoverflow.com/q/58054024", "58054024")</f>
        <v/>
      </c>
      <c r="B251" t="n">
        <v>0.2839776318988573</v>
      </c>
    </row>
    <row r="252">
      <c r="A252">
        <f>HYPERLINK("https://stackoverflow.com/q/58083482", "58083482")</f>
        <v/>
      </c>
      <c r="B252" t="n">
        <v>0.421455938697318</v>
      </c>
    </row>
    <row r="253">
      <c r="A253">
        <f>HYPERLINK("https://stackoverflow.com/q/58102357", "58102357")</f>
        <v/>
      </c>
      <c r="B253" t="n">
        <v>0.6815809097688291</v>
      </c>
    </row>
    <row r="254">
      <c r="A254">
        <f>HYPERLINK("https://stackoverflow.com/q/58151144", "58151144")</f>
        <v/>
      </c>
      <c r="B254" t="n">
        <v>0.2332485156912638</v>
      </c>
    </row>
    <row r="255">
      <c r="A255">
        <f>HYPERLINK("https://stackoverflow.com/q/58155631", "58155631")</f>
        <v/>
      </c>
      <c r="B255" t="n">
        <v>0.4684049800328871</v>
      </c>
    </row>
    <row r="256">
      <c r="A256">
        <f>HYPERLINK("https://stackoverflow.com/q/58161171", "58161171")</f>
        <v/>
      </c>
      <c r="B256" t="n">
        <v>0.4537581699346406</v>
      </c>
    </row>
    <row r="257">
      <c r="A257">
        <f>HYPERLINK("https://stackoverflow.com/q/58181033", "58181033")</f>
        <v/>
      </c>
      <c r="B257" t="n">
        <v>0.356067883445405</v>
      </c>
    </row>
    <row r="258">
      <c r="A258">
        <f>HYPERLINK("https://stackoverflow.com/q/58224388", "58224388")</f>
        <v/>
      </c>
      <c r="B258" t="n">
        <v>0.6793869731800767</v>
      </c>
    </row>
    <row r="259">
      <c r="A259">
        <f>HYPERLINK("https://stackoverflow.com/q/58227669", "58227669")</f>
        <v/>
      </c>
      <c r="B259" t="n">
        <v>0.3017361111111111</v>
      </c>
    </row>
    <row r="260">
      <c r="A260">
        <f>HYPERLINK("https://stackoverflow.com/q/58303923", "58303923")</f>
        <v/>
      </c>
      <c r="B260" t="n">
        <v>0.4866297833102812</v>
      </c>
    </row>
    <row r="261">
      <c r="A261">
        <f>HYPERLINK("https://stackoverflow.com/q/58323730", "58323730")</f>
        <v/>
      </c>
      <c r="B261" t="n">
        <v>0.3829315599889166</v>
      </c>
    </row>
    <row r="262">
      <c r="A262">
        <f>HYPERLINK("https://stackoverflow.com/q/58325530", "58325530")</f>
        <v/>
      </c>
      <c r="B262" t="n">
        <v>0.3525745257452574</v>
      </c>
    </row>
    <row r="263">
      <c r="A263">
        <f>HYPERLINK("https://stackoverflow.com/q/58328684", "58328684")</f>
        <v/>
      </c>
      <c r="B263" t="n">
        <v>0.4003487792725461</v>
      </c>
    </row>
    <row r="264">
      <c r="A264">
        <f>HYPERLINK("https://stackoverflow.com/q/58362057", "58362057")</f>
        <v/>
      </c>
      <c r="B264" t="n">
        <v>0.3309842612168195</v>
      </c>
    </row>
    <row r="265">
      <c r="A265">
        <f>HYPERLINK("https://stackoverflow.com/q/58379764", "58379764")</f>
        <v/>
      </c>
      <c r="B265" t="n">
        <v>0.2727652464494569</v>
      </c>
    </row>
    <row r="266">
      <c r="A266">
        <f>HYPERLINK("https://stackoverflow.com/q/58401391", "58401391")</f>
        <v/>
      </c>
      <c r="B266" t="n">
        <v>0.441281889099726</v>
      </c>
    </row>
    <row r="267">
      <c r="A267">
        <f>HYPERLINK("https://stackoverflow.com/q/58467091", "58467091")</f>
        <v/>
      </c>
      <c r="B267" t="n">
        <v>0.6505490077566235</v>
      </c>
    </row>
    <row r="268">
      <c r="A268">
        <f>HYPERLINK("https://stackoverflow.com/q/58496141", "58496141")</f>
        <v/>
      </c>
      <c r="B268" t="n">
        <v>0.2573252103278213</v>
      </c>
    </row>
    <row r="269">
      <c r="A269">
        <f>HYPERLINK("https://stackoverflow.com/q/58512106", "58512106")</f>
        <v/>
      </c>
      <c r="B269" t="n">
        <v>0.4292929292929292</v>
      </c>
    </row>
    <row r="270">
      <c r="A270">
        <f>HYPERLINK("https://stackoverflow.com/q/58580506", "58580506")</f>
        <v/>
      </c>
      <c r="B270" t="n">
        <v>0.3004844081138359</v>
      </c>
    </row>
    <row r="271">
      <c r="A271">
        <f>HYPERLINK("https://stackoverflow.com/q/58596586", "58596586")</f>
        <v/>
      </c>
      <c r="B271" t="n">
        <v>0.3981066268061784</v>
      </c>
    </row>
    <row r="272">
      <c r="A272">
        <f>HYPERLINK("https://stackoverflow.com/q/58696023", "58696023")</f>
        <v/>
      </c>
      <c r="B272" t="n">
        <v>0.501072501072501</v>
      </c>
    </row>
    <row r="273">
      <c r="A273">
        <f>HYPERLINK("https://stackoverflow.com/q/58698121", "58698121")</f>
        <v/>
      </c>
      <c r="B273" t="n">
        <v>0.3497745955979847</v>
      </c>
    </row>
    <row r="274">
      <c r="A274">
        <f>HYPERLINK("https://stackoverflow.com/q/58759042", "58759042")</f>
        <v/>
      </c>
      <c r="B274" t="n">
        <v>0.3111111111111112</v>
      </c>
    </row>
    <row r="275">
      <c r="A275">
        <f>HYPERLINK("https://stackoverflow.com/q/58802554", "58802554")</f>
        <v/>
      </c>
      <c r="B275" t="n">
        <v>0.3422431865828092</v>
      </c>
    </row>
    <row r="276">
      <c r="A276">
        <f>HYPERLINK("https://stackoverflow.com/q/58869893", "58869893")</f>
        <v/>
      </c>
      <c r="B276" t="n">
        <v>0.2794037940379404</v>
      </c>
    </row>
    <row r="277">
      <c r="A277">
        <f>HYPERLINK("https://stackoverflow.com/q/58949589", "58949589")</f>
        <v/>
      </c>
      <c r="B277" t="n">
        <v>0.2513826043237807</v>
      </c>
    </row>
    <row r="278">
      <c r="A278">
        <f>HYPERLINK("https://stackoverflow.com/q/58965067", "58965067")</f>
        <v/>
      </c>
      <c r="B278" t="n">
        <v>0.4070015220700153</v>
      </c>
    </row>
    <row r="279">
      <c r="A279">
        <f>HYPERLINK("https://stackoverflow.com/q/59027006", "59027006")</f>
        <v/>
      </c>
      <c r="B279" t="n">
        <v>0.6144668158090977</v>
      </c>
    </row>
    <row r="280">
      <c r="A280">
        <f>HYPERLINK("https://stackoverflow.com/q/59044506", "59044506")</f>
        <v/>
      </c>
      <c r="B280" t="n">
        <v>0.2687465790914066</v>
      </c>
    </row>
    <row r="281">
      <c r="A281">
        <f>HYPERLINK("https://stackoverflow.com/q/59061893", "59061893")</f>
        <v/>
      </c>
      <c r="B281" t="n">
        <v>0.4032539682539683</v>
      </c>
    </row>
    <row r="282">
      <c r="A282">
        <f>HYPERLINK("https://stackoverflow.com/q/59074292", "59074292")</f>
        <v/>
      </c>
      <c r="B282" t="n">
        <v>0.6532459425717853</v>
      </c>
    </row>
    <row r="283">
      <c r="A283">
        <f>HYPERLINK("https://stackoverflow.com/q/59098983", "59098983")</f>
        <v/>
      </c>
      <c r="B283" t="n">
        <v>0.4332995609591355</v>
      </c>
    </row>
    <row r="284">
      <c r="A284">
        <f>HYPERLINK("https://stackoverflow.com/q/59164289", "59164289")</f>
        <v/>
      </c>
      <c r="B284" t="n">
        <v>0.2915989159891599</v>
      </c>
    </row>
    <row r="285">
      <c r="A285">
        <f>HYPERLINK("https://stackoverflow.com/q/59186116", "59186116")</f>
        <v/>
      </c>
      <c r="B285" t="n">
        <v>0.6048611111111111</v>
      </c>
    </row>
    <row r="286">
      <c r="A286">
        <f>HYPERLINK("https://stackoverflow.com/q/59192422", "59192422")</f>
        <v/>
      </c>
      <c r="B286" t="n">
        <v>0.3651433691756271</v>
      </c>
    </row>
    <row r="287">
      <c r="A287">
        <f>HYPERLINK("https://stackoverflow.com/q/59249634", "59249634")</f>
        <v/>
      </c>
      <c r="B287" t="n">
        <v>0.3086917562724014</v>
      </c>
    </row>
    <row r="288">
      <c r="A288">
        <f>HYPERLINK("https://stackoverflow.com/q/59352243", "59352243")</f>
        <v/>
      </c>
      <c r="B288" t="n">
        <v>0.2203261281759575</v>
      </c>
    </row>
    <row r="289">
      <c r="A289">
        <f>HYPERLINK("https://stackoverflow.com/q/59379754", "59379754")</f>
        <v/>
      </c>
      <c r="B289" t="n">
        <v>0.4986850756081526</v>
      </c>
    </row>
    <row r="290">
      <c r="A290">
        <f>HYPERLINK("https://stackoverflow.com/q/59402662", "59402662")</f>
        <v/>
      </c>
      <c r="B290" t="n">
        <v>0.5143369175627239</v>
      </c>
    </row>
    <row r="291">
      <c r="A291">
        <f>HYPERLINK("https://stackoverflow.com/q/59420530", "59420530")</f>
        <v/>
      </c>
      <c r="B291" t="n">
        <v>0.5473527218493661</v>
      </c>
    </row>
    <row r="292">
      <c r="A292">
        <f>HYPERLINK("https://stackoverflow.com/q/59442097", "59442097")</f>
        <v/>
      </c>
      <c r="B292" t="n">
        <v>0.3983838383838383</v>
      </c>
    </row>
    <row r="293">
      <c r="A293">
        <f>HYPERLINK("https://stackoverflow.com/q/59658068", "59658068")</f>
        <v/>
      </c>
      <c r="B293" t="n">
        <v>0.2484350547730829</v>
      </c>
    </row>
    <row r="294">
      <c r="A294">
        <f>HYPERLINK("https://stackoverflow.com/q/59677599", "59677599")</f>
        <v/>
      </c>
      <c r="B294" t="n">
        <v>0.4631821170282709</v>
      </c>
    </row>
    <row r="295">
      <c r="A295">
        <f>HYPERLINK("https://stackoverflow.com/q/59793253", "59793253")</f>
        <v/>
      </c>
      <c r="B295" t="n">
        <v>0.4128567470213356</v>
      </c>
    </row>
    <row r="296">
      <c r="A296">
        <f>HYPERLINK("https://stackoverflow.com/q/59865791", "59865791")</f>
        <v/>
      </c>
      <c r="B296" t="n">
        <v>0.3771765000626331</v>
      </c>
    </row>
    <row r="297">
      <c r="A297">
        <f>HYPERLINK("https://stackoverflow.com/q/59867397", "59867397")</f>
        <v/>
      </c>
      <c r="B297" t="n">
        <v>0.3679204496325118</v>
      </c>
    </row>
    <row r="298">
      <c r="A298">
        <f>HYPERLINK("https://stackoverflow.com/q/59904208", "59904208")</f>
        <v/>
      </c>
      <c r="B298" t="n">
        <v>0.4963251188932122</v>
      </c>
    </row>
    <row r="299">
      <c r="A299">
        <f>HYPERLINK("https://stackoverflow.com/q/59947680", "59947680")</f>
        <v/>
      </c>
      <c r="B299" t="n">
        <v>0.2668488160291439</v>
      </c>
    </row>
    <row r="300">
      <c r="A300">
        <f>HYPERLINK("https://stackoverflow.com/q/59985750", "59985750")</f>
        <v/>
      </c>
      <c r="B300" t="n">
        <v>0.4154589371980676</v>
      </c>
    </row>
    <row r="301">
      <c r="A301">
        <f>HYPERLINK("https://stackoverflow.com/q/59986306", "59986306")</f>
        <v/>
      </c>
      <c r="B301" t="n">
        <v>0.3966690979820083</v>
      </c>
    </row>
    <row r="302">
      <c r="A302">
        <f>HYPERLINK("https://stackoverflow.com/q/60017517", "60017517")</f>
        <v/>
      </c>
      <c r="B302" t="n">
        <v>0.2584991708126037</v>
      </c>
    </row>
    <row r="303">
      <c r="A303">
        <f>HYPERLINK("https://stackoverflow.com/q/60551702", "60551702")</f>
        <v/>
      </c>
      <c r="B303" t="n">
        <v>0.5950683303624481</v>
      </c>
    </row>
    <row r="304">
      <c r="A304">
        <f>HYPERLINK("https://stackoverflow.com/q/60633360", "60633360")</f>
        <v/>
      </c>
      <c r="B304" t="n">
        <v>0.3941299790356393</v>
      </c>
    </row>
    <row r="305">
      <c r="A305">
        <f>HYPERLINK("https://stackoverflow.com/q/60672693", "60672693")</f>
        <v/>
      </c>
      <c r="B305" t="n">
        <v>0.3172179813401187</v>
      </c>
    </row>
    <row r="306">
      <c r="A306">
        <f>HYPERLINK("https://stackoverflow.com/q/60780585", "60780585")</f>
        <v/>
      </c>
      <c r="B306" t="n">
        <v>0.2587621178225205</v>
      </c>
    </row>
    <row r="307">
      <c r="A307">
        <f>HYPERLINK("https://stackoverflow.com/q/60811345", "60811345")</f>
        <v/>
      </c>
      <c r="B307" t="n">
        <v>0.2568510214250124</v>
      </c>
    </row>
    <row r="308">
      <c r="A308">
        <f>HYPERLINK("https://stackoverflow.com/q/60836488", "60836488")</f>
        <v/>
      </c>
      <c r="B308" t="n">
        <v>0.2282659228265923</v>
      </c>
    </row>
    <row r="309">
      <c r="A309">
        <f>HYPERLINK("https://stackoverflow.com/q/61169100", "61169100")</f>
        <v/>
      </c>
      <c r="B309" t="n">
        <v>0.4306131857999079</v>
      </c>
    </row>
    <row r="310">
      <c r="A310">
        <f>HYPERLINK("https://stackoverflow.com/q/61379667", "61379667")</f>
        <v/>
      </c>
      <c r="B310" t="n">
        <v>0.4104068857589984</v>
      </c>
    </row>
    <row r="311">
      <c r="A311">
        <f>HYPERLINK("https://stackoverflow.com/q/61505590", "61505590")</f>
        <v/>
      </c>
      <c r="B311" t="n">
        <v>0.3785883147585274</v>
      </c>
    </row>
    <row r="312">
      <c r="A312">
        <f>HYPERLINK("https://stackoverflow.com/q/61618284", "61618284")</f>
        <v/>
      </c>
      <c r="B312" t="n">
        <v>0.4867208672086721</v>
      </c>
    </row>
    <row r="313">
      <c r="A313">
        <f>HYPERLINK("https://stackoverflow.com/q/61979138", "61979138")</f>
        <v/>
      </c>
      <c r="B313" t="n">
        <v>0.2966781214203895</v>
      </c>
    </row>
    <row r="314">
      <c r="A314">
        <f>HYPERLINK("https://stackoverflow.com/q/62074209", "62074209")</f>
        <v/>
      </c>
      <c r="B314" t="n">
        <v>0.2460804362644854</v>
      </c>
    </row>
    <row r="315">
      <c r="A315">
        <f>HYPERLINK("https://stackoverflow.com/q/62100452", "62100452")</f>
        <v/>
      </c>
      <c r="B315" t="n">
        <v>0.5195856873822976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