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HYPERLINK("https://stackoverflow.com/q/544097", "544097")</f>
        <v/>
      </c>
      <c r="B2" t="n">
        <v>0.5864632237871676</v>
      </c>
    </row>
    <row r="3">
      <c r="A3">
        <f>HYPERLINK("https://stackoverflow.com/q/2566385", "2566385")</f>
        <v/>
      </c>
      <c r="B3" t="n">
        <v>0.292929292929293</v>
      </c>
    </row>
    <row r="4">
      <c r="A4">
        <f>HYPERLINK("https://stackoverflow.com/q/2615337", "2615337")</f>
        <v/>
      </c>
      <c r="B4" t="n">
        <v>0.5547474747474748</v>
      </c>
    </row>
    <row r="5">
      <c r="A5">
        <f>HYPERLINK("https://stackoverflow.com/q/3578981", "3578981")</f>
        <v/>
      </c>
      <c r="B5" t="n">
        <v>0.728474455162558</v>
      </c>
    </row>
    <row r="6">
      <c r="A6">
        <f>HYPERLINK("https://stackoverflow.com/q/4432075", "4432075")</f>
        <v/>
      </c>
      <c r="B6" t="n">
        <v>0.6947686986597492</v>
      </c>
    </row>
    <row r="7">
      <c r="A7">
        <f>HYPERLINK("https://stackoverflow.com/q/4439797", "4439797")</f>
        <v/>
      </c>
      <c r="B7" t="n">
        <v>0.611111111111111</v>
      </c>
    </row>
    <row r="8">
      <c r="A8">
        <f>HYPERLINK("https://stackoverflow.com/q/8640940", "8640940")</f>
        <v/>
      </c>
      <c r="B8" t="n">
        <v>0.7448406802047219</v>
      </c>
    </row>
    <row r="9">
      <c r="A9">
        <f>HYPERLINK("https://stackoverflow.com/q/9168994", "9168994")</f>
        <v/>
      </c>
      <c r="B9" t="n">
        <v>0.2525649421523685</v>
      </c>
    </row>
    <row r="10">
      <c r="A10">
        <f>HYPERLINK("https://stackoverflow.com/q/9766725", "9766725")</f>
        <v/>
      </c>
      <c r="B10" t="n">
        <v>0.4045242847638056</v>
      </c>
    </row>
    <row r="11">
      <c r="A11">
        <f>HYPERLINK("https://stackoverflow.com/q/10774183", "10774183")</f>
        <v/>
      </c>
      <c r="B11" t="n">
        <v>0.6485442661913249</v>
      </c>
    </row>
    <row r="12">
      <c r="A12">
        <f>HYPERLINK("https://stackoverflow.com/q/10898993", "10898993")</f>
        <v/>
      </c>
      <c r="B12" t="n">
        <v>0.3725092874029043</v>
      </c>
    </row>
    <row r="13">
      <c r="A13">
        <f>HYPERLINK("https://stackoverflow.com/q/11316689", "11316689")</f>
        <v/>
      </c>
      <c r="B13" t="n">
        <v>0.3402020202020202</v>
      </c>
    </row>
    <row r="14">
      <c r="A14">
        <f>HYPERLINK("https://stackoverflow.com/q/14281766", "14281766")</f>
        <v/>
      </c>
      <c r="B14" t="n">
        <v>0.3713151927437641</v>
      </c>
    </row>
    <row r="15">
      <c r="A15">
        <f>HYPERLINK("https://stackoverflow.com/q/16152727", "16152727")</f>
        <v/>
      </c>
      <c r="B15" t="n">
        <v>0.5161744022503516</v>
      </c>
    </row>
    <row r="16">
      <c r="A16">
        <f>HYPERLINK("https://stackoverflow.com/q/16437979", "16437979")</f>
        <v/>
      </c>
      <c r="B16" t="n">
        <v>0.504434768585712</v>
      </c>
    </row>
    <row r="17">
      <c r="A17">
        <f>HYPERLINK("https://stackoverflow.com/q/16999224", "16999224")</f>
        <v/>
      </c>
      <c r="B17" t="n">
        <v>0.6537732271520668</v>
      </c>
    </row>
    <row r="18">
      <c r="A18">
        <f>HYPERLINK("https://stackoverflow.com/q/17126323", "17126323")</f>
        <v/>
      </c>
      <c r="B18" t="n">
        <v>0.4360208584035298</v>
      </c>
    </row>
    <row r="19">
      <c r="A19">
        <f>HYPERLINK("https://stackoverflow.com/q/17389702", "17389702")</f>
        <v/>
      </c>
      <c r="B19" t="n">
        <v>0.3803418803418803</v>
      </c>
    </row>
    <row r="20">
      <c r="A20">
        <f>HYPERLINK("https://stackoverflow.com/q/19654786", "19654786")</f>
        <v/>
      </c>
      <c r="B20" t="n">
        <v>0.2915844838921762</v>
      </c>
    </row>
    <row r="21">
      <c r="A21">
        <f>HYPERLINK("https://stackoverflow.com/q/21042729", "21042729")</f>
        <v/>
      </c>
      <c r="B21" t="n">
        <v>0.4762988244216913</v>
      </c>
    </row>
    <row r="22">
      <c r="A22">
        <f>HYPERLINK("https://stackoverflow.com/q/21437901", "21437901")</f>
        <v/>
      </c>
      <c r="B22" t="n">
        <v>0.551789077212806</v>
      </c>
    </row>
    <row r="23">
      <c r="A23">
        <f>HYPERLINK("https://stackoverflow.com/q/26235358", "26235358")</f>
        <v/>
      </c>
      <c r="B23" t="n">
        <v>0.2897711607389027</v>
      </c>
    </row>
    <row r="24">
      <c r="A24">
        <f>HYPERLINK("https://stackoverflow.com/q/27306044", "27306044")</f>
        <v/>
      </c>
      <c r="B24" t="n">
        <v>0.3460104399701715</v>
      </c>
    </row>
    <row r="25">
      <c r="A25">
        <f>HYPERLINK("https://stackoverflow.com/q/28865644", "28865644")</f>
        <v/>
      </c>
      <c r="B25" t="n">
        <v>0.6694635138571065</v>
      </c>
    </row>
    <row r="26">
      <c r="A26">
        <f>HYPERLINK("https://stackoverflow.com/q/29458112", "29458112")</f>
        <v/>
      </c>
      <c r="B26" t="n">
        <v>0.3454861111111111</v>
      </c>
    </row>
    <row r="27">
      <c r="A27">
        <f>HYPERLINK("https://stackoverflow.com/q/29905159", "29905159")</f>
        <v/>
      </c>
      <c r="B27" t="n">
        <v>0.5105524518932339</v>
      </c>
    </row>
    <row r="28">
      <c r="A28">
        <f>HYPERLINK("https://stackoverflow.com/q/31335575", "31335575")</f>
        <v/>
      </c>
      <c r="B28" t="n">
        <v>0.310359231411863</v>
      </c>
    </row>
    <row r="29">
      <c r="A29">
        <f>HYPERLINK("https://stackoverflow.com/q/31386733", "31386733")</f>
        <v/>
      </c>
      <c r="B29" t="n">
        <v>0.2690058479532164</v>
      </c>
    </row>
    <row r="30">
      <c r="A30">
        <f>HYPERLINK("https://stackoverflow.com/q/32662381", "32662381")</f>
        <v/>
      </c>
      <c r="B30" t="n">
        <v>0.6550441655044166</v>
      </c>
    </row>
    <row r="31">
      <c r="A31">
        <f>HYPERLINK("https://stackoverflow.com/q/32726040", "32726040")</f>
        <v/>
      </c>
      <c r="B31" t="n">
        <v>0.4371385083713851</v>
      </c>
    </row>
    <row r="32">
      <c r="A32">
        <f>HYPERLINK("https://stackoverflow.com/q/32750425", "32750425")</f>
        <v/>
      </c>
      <c r="B32" t="n">
        <v>0.2986111111111112</v>
      </c>
    </row>
    <row r="33">
      <c r="A33">
        <f>HYPERLINK("https://stackoverflow.com/q/34292278", "34292278")</f>
        <v/>
      </c>
      <c r="B33" t="n">
        <v>0.5547474747474748</v>
      </c>
    </row>
    <row r="34">
      <c r="A34">
        <f>HYPERLINK("https://stackoverflow.com/q/34776120", "34776120")</f>
        <v/>
      </c>
      <c r="B34" t="n">
        <v>0.3719806763285023</v>
      </c>
    </row>
    <row r="35">
      <c r="A35">
        <f>HYPERLINK("https://stackoverflow.com/q/35041549", "35041549")</f>
        <v/>
      </c>
      <c r="B35" t="n">
        <v>0.4183935267416617</v>
      </c>
    </row>
    <row r="36">
      <c r="A36">
        <f>HYPERLINK("https://stackoverflow.com/q/35117639", "35117639")</f>
        <v/>
      </c>
      <c r="B36" t="n">
        <v>0.6714223951578038</v>
      </c>
    </row>
    <row r="37">
      <c r="A37">
        <f>HYPERLINK("https://stackoverflow.com/q/35578153", "35578153")</f>
        <v/>
      </c>
      <c r="B37" t="n">
        <v>0.2192192192192192</v>
      </c>
    </row>
    <row r="38">
      <c r="A38">
        <f>HYPERLINK("https://stackoverflow.com/q/36693712", "36693712")</f>
        <v/>
      </c>
      <c r="B38" t="n">
        <v>0.3359631821170282</v>
      </c>
    </row>
    <row r="39">
      <c r="A39">
        <f>HYPERLINK("https://stackoverflow.com/q/37169827", "37169827")</f>
        <v/>
      </c>
      <c r="B39" t="n">
        <v>0.261455938697318</v>
      </c>
    </row>
    <row r="40">
      <c r="A40">
        <f>HYPERLINK("https://stackoverflow.com/q/37489706", "37489706")</f>
        <v/>
      </c>
      <c r="B40" t="n">
        <v>0.372700515084621</v>
      </c>
    </row>
    <row r="41">
      <c r="A41">
        <f>HYPERLINK("https://stackoverflow.com/q/38168927", "38168927")</f>
        <v/>
      </c>
      <c r="B41" t="n">
        <v>0.3706047819971871</v>
      </c>
    </row>
    <row r="42">
      <c r="A42">
        <f>HYPERLINK("https://stackoverflow.com/q/39104959", "39104959")</f>
        <v/>
      </c>
      <c r="B42" t="n">
        <v>0.2866077998528329</v>
      </c>
    </row>
    <row r="43">
      <c r="A43">
        <f>HYPERLINK("https://stackoverflow.com/q/40233484", "40233484")</f>
        <v/>
      </c>
      <c r="B43" t="n">
        <v>0.3941299790356393</v>
      </c>
    </row>
    <row r="44">
      <c r="A44">
        <f>HYPERLINK("https://stackoverflow.com/q/40277399", "40277399")</f>
        <v/>
      </c>
      <c r="B44" t="n">
        <v>0.2756680731364276</v>
      </c>
    </row>
    <row r="45">
      <c r="A45">
        <f>HYPERLINK("https://stackoverflow.com/q/40777490", "40777490")</f>
        <v/>
      </c>
      <c r="B45" t="n">
        <v>0.2932303164091243</v>
      </c>
    </row>
    <row r="46">
      <c r="A46">
        <f>HYPERLINK("https://stackoverflow.com/q/40871998", "40871998")</f>
        <v/>
      </c>
      <c r="B46" t="n">
        <v>0.4328502415458936</v>
      </c>
    </row>
    <row r="47">
      <c r="A47">
        <f>HYPERLINK("https://stackoverflow.com/q/41088232", "41088232")</f>
        <v/>
      </c>
      <c r="B47" t="n">
        <v>0.3825396825396826</v>
      </c>
    </row>
    <row r="48">
      <c r="A48">
        <f>HYPERLINK("https://stackoverflow.com/q/41945601", "41945601")</f>
        <v/>
      </c>
      <c r="B48" t="n">
        <v>0.2721849366144668</v>
      </c>
    </row>
    <row r="49">
      <c r="A49">
        <f>HYPERLINK("https://stackoverflow.com/q/42577224", "42577224")</f>
        <v/>
      </c>
      <c r="B49" t="n">
        <v>0.4052287581699347</v>
      </c>
    </row>
    <row r="50">
      <c r="A50">
        <f>HYPERLINK("https://stackoverflow.com/q/42756855", "42756855")</f>
        <v/>
      </c>
      <c r="B50" t="n">
        <v>0.4653712007972098</v>
      </c>
    </row>
    <row r="51">
      <c r="A51">
        <f>HYPERLINK("https://stackoverflow.com/q/42835744", "42835744")</f>
        <v/>
      </c>
      <c r="B51" t="n">
        <v>0.3464052287581699</v>
      </c>
    </row>
    <row r="52">
      <c r="A52">
        <f>HYPERLINK("https://stackoverflow.com/q/42859142", "42859142")</f>
        <v/>
      </c>
      <c r="B52" t="n">
        <v>0.4651967142239514</v>
      </c>
    </row>
    <row r="53">
      <c r="A53">
        <f>HYPERLINK("https://stackoverflow.com/q/43401120", "43401120")</f>
        <v/>
      </c>
      <c r="B53" t="n">
        <v>0.3966495726495727</v>
      </c>
    </row>
    <row r="54">
      <c r="A54">
        <f>HYPERLINK("https://stackoverflow.com/q/43618424", "43618424")</f>
        <v/>
      </c>
      <c r="B54" t="n">
        <v>0.2976782752902157</v>
      </c>
    </row>
    <row r="55">
      <c r="A55">
        <f>HYPERLINK("https://stackoverflow.com/q/44073502", "44073502")</f>
        <v/>
      </c>
      <c r="B55" t="n">
        <v>0.3782866836301951</v>
      </c>
    </row>
    <row r="56">
      <c r="A56">
        <f>HYPERLINK("https://stackoverflow.com/q/44145365", "44145365")</f>
        <v/>
      </c>
      <c r="B56" t="n">
        <v>0.3739097459233978</v>
      </c>
    </row>
    <row r="57">
      <c r="A57">
        <f>HYPERLINK("https://stackoverflow.com/q/44272066", "44272066")</f>
        <v/>
      </c>
      <c r="B57" t="n">
        <v>0.2736111111111111</v>
      </c>
    </row>
    <row r="58">
      <c r="A58">
        <f>HYPERLINK("https://stackoverflow.com/q/44375912", "44375912")</f>
        <v/>
      </c>
      <c r="B58" t="n">
        <v>0.3857589984350547</v>
      </c>
    </row>
    <row r="59">
      <c r="A59">
        <f>HYPERLINK("https://stackoverflow.com/q/44425720", "44425720")</f>
        <v/>
      </c>
      <c r="B59" t="n">
        <v>0.6122100122100121</v>
      </c>
    </row>
    <row r="60">
      <c r="A60">
        <f>HYPERLINK("https://stackoverflow.com/q/44588977", "44588977")</f>
        <v/>
      </c>
      <c r="B60" t="n">
        <v>0.425232148575088</v>
      </c>
    </row>
    <row r="61">
      <c r="A61">
        <f>HYPERLINK("https://stackoverflow.com/q/44634946", "44634946")</f>
        <v/>
      </c>
      <c r="B61" t="n">
        <v>0.3420528151469856</v>
      </c>
    </row>
    <row r="62">
      <c r="A62">
        <f>HYPERLINK("https://stackoverflow.com/q/44806952", "44806952")</f>
        <v/>
      </c>
      <c r="B62" t="n">
        <v>0.4490421455938697</v>
      </c>
    </row>
    <row r="63">
      <c r="A63">
        <f>HYPERLINK("https://stackoverflow.com/q/44851076", "44851076")</f>
        <v/>
      </c>
      <c r="B63" t="n">
        <v>0.4058130978660779</v>
      </c>
    </row>
    <row r="64">
      <c r="A64">
        <f>HYPERLINK("https://stackoverflow.com/q/45145338", "45145338")</f>
        <v/>
      </c>
      <c r="B64" t="n">
        <v>0.4887120903032777</v>
      </c>
    </row>
    <row r="65">
      <c r="A65">
        <f>HYPERLINK("https://stackoverflow.com/q/45281799", "45281799")</f>
        <v/>
      </c>
      <c r="B65" t="n">
        <v>0.375702550799827</v>
      </c>
    </row>
    <row r="66">
      <c r="A66">
        <f>HYPERLINK("https://stackoverflow.com/q/45473657", "45473657")</f>
        <v/>
      </c>
      <c r="B66" t="n">
        <v>0.5393095445314767</v>
      </c>
    </row>
    <row r="67">
      <c r="A67">
        <f>HYPERLINK("https://stackoverflow.com/q/45556919", "45556919")</f>
        <v/>
      </c>
      <c r="B67" t="n">
        <v>0.5721889554224883</v>
      </c>
    </row>
    <row r="68">
      <c r="A68">
        <f>HYPERLINK("https://stackoverflow.com/q/45751896", "45751896")</f>
        <v/>
      </c>
      <c r="B68" t="n">
        <v>0.338921761998685</v>
      </c>
    </row>
    <row r="69">
      <c r="A69">
        <f>HYPERLINK("https://stackoverflow.com/q/45766911", "45766911")</f>
        <v/>
      </c>
      <c r="B69" t="n">
        <v>0.4622561492790501</v>
      </c>
    </row>
    <row r="70">
      <c r="A70">
        <f>HYPERLINK("https://stackoverflow.com/q/45874369", "45874369")</f>
        <v/>
      </c>
      <c r="B70" t="n">
        <v>0.3619149696320114</v>
      </c>
    </row>
    <row r="71">
      <c r="A71">
        <f>HYPERLINK("https://stackoverflow.com/q/45955538", "45955538")</f>
        <v/>
      </c>
      <c r="B71" t="n">
        <v>0.332942097026604</v>
      </c>
    </row>
    <row r="72">
      <c r="A72">
        <f>HYPERLINK("https://stackoverflow.com/q/46330301", "46330301")</f>
        <v/>
      </c>
      <c r="B72" t="n">
        <v>0.2978815391266753</v>
      </c>
    </row>
    <row r="73">
      <c r="A73">
        <f>HYPERLINK("https://stackoverflow.com/q/46362311", "46362311")</f>
        <v/>
      </c>
      <c r="B73" t="n">
        <v>0.3781565656565657</v>
      </c>
    </row>
    <row r="74">
      <c r="A74">
        <f>HYPERLINK("https://stackoverflow.com/q/46717398", "46717398")</f>
        <v/>
      </c>
      <c r="B74" t="n">
        <v>0.5856873822975518</v>
      </c>
    </row>
    <row r="75">
      <c r="A75">
        <f>HYPERLINK("https://stackoverflow.com/q/47333242", "47333242")</f>
        <v/>
      </c>
      <c r="B75" t="n">
        <v>0.2479035639412998</v>
      </c>
    </row>
    <row r="76">
      <c r="A76">
        <f>HYPERLINK("https://stackoverflow.com/q/47432384", "47432384")</f>
        <v/>
      </c>
      <c r="B76" t="n">
        <v>0.4152155887230514</v>
      </c>
    </row>
    <row r="77">
      <c r="A77">
        <f>HYPERLINK("https://stackoverflow.com/q/47564757", "47564757")</f>
        <v/>
      </c>
      <c r="B77" t="n">
        <v>0.5454861111111111</v>
      </c>
    </row>
    <row r="78">
      <c r="A78">
        <f>HYPERLINK("https://stackoverflow.com/q/47817723", "47817723")</f>
        <v/>
      </c>
      <c r="B78" t="n">
        <v>0.2468577174459527</v>
      </c>
    </row>
    <row r="79">
      <c r="A79">
        <f>HYPERLINK("https://stackoverflow.com/q/48284673", "48284673")</f>
        <v/>
      </c>
      <c r="B79" t="n">
        <v>0.3172966781214204</v>
      </c>
    </row>
    <row r="80">
      <c r="A80">
        <f>HYPERLINK("https://stackoverflow.com/q/48426028", "48426028")</f>
        <v/>
      </c>
      <c r="B80" t="n">
        <v>0.3506216006216007</v>
      </c>
    </row>
    <row r="81">
      <c r="A81">
        <f>HYPERLINK("https://stackoverflow.com/q/48881877", "48881877")</f>
        <v/>
      </c>
      <c r="B81" t="n">
        <v>0.3589371980676328</v>
      </c>
    </row>
    <row r="82">
      <c r="A82">
        <f>HYPERLINK("https://stackoverflow.com/q/49157019", "49157019")</f>
        <v/>
      </c>
      <c r="B82" t="n">
        <v>0.2929292929292929</v>
      </c>
    </row>
    <row r="83">
      <c r="A83">
        <f>HYPERLINK("https://stackoverflow.com/q/49379459", "49379459")</f>
        <v/>
      </c>
      <c r="B83" t="n">
        <v>0.2946554149085795</v>
      </c>
    </row>
    <row r="84">
      <c r="A84">
        <f>HYPERLINK("https://stackoverflow.com/q/49424033", "49424033")</f>
        <v/>
      </c>
      <c r="B84" t="n">
        <v>0.2710156457173163</v>
      </c>
    </row>
    <row r="85">
      <c r="A85">
        <f>HYPERLINK("https://stackoverflow.com/q/49528679", "49528679")</f>
        <v/>
      </c>
      <c r="B85" t="n">
        <v>0.2612168193563542</v>
      </c>
    </row>
    <row r="86">
      <c r="A86">
        <f>HYPERLINK("https://stackoverflow.com/q/49544447", "49544447")</f>
        <v/>
      </c>
      <c r="B86" t="n">
        <v>0.3381519274376418</v>
      </c>
    </row>
    <row r="87">
      <c r="A87">
        <f>HYPERLINK("https://stackoverflow.com/q/49692206", "49692206")</f>
        <v/>
      </c>
      <c r="B87" t="n">
        <v>0.3871292106586224</v>
      </c>
    </row>
    <row r="88">
      <c r="A88">
        <f>HYPERLINK("https://stackoverflow.com/q/49865996", "49865996")</f>
        <v/>
      </c>
      <c r="B88" t="n">
        <v>0.5902319902319902</v>
      </c>
    </row>
    <row r="89">
      <c r="A89">
        <f>HYPERLINK("https://stackoverflow.com/q/49929362", "49929362")</f>
        <v/>
      </c>
      <c r="B89" t="n">
        <v>0.3364632237871674</v>
      </c>
    </row>
    <row r="90">
      <c r="A90">
        <f>HYPERLINK("https://stackoverflow.com/q/50036821", "50036821")</f>
        <v/>
      </c>
      <c r="B90" t="n">
        <v>0.4411700502073784</v>
      </c>
    </row>
    <row r="91">
      <c r="A91">
        <f>HYPERLINK("https://stackoverflow.com/q/50168257", "50168257")</f>
        <v/>
      </c>
      <c r="B91" t="n">
        <v>0.4492929292929292</v>
      </c>
    </row>
    <row r="92">
      <c r="A92">
        <f>HYPERLINK("https://stackoverflow.com/q/50247642", "50247642")</f>
        <v/>
      </c>
      <c r="B92" t="n">
        <v>0.3412366341236633</v>
      </c>
    </row>
    <row r="93">
      <c r="A93">
        <f>HYPERLINK("https://stackoverflow.com/q/50303866", "50303866")</f>
        <v/>
      </c>
      <c r="B93" t="n">
        <v>0.5586917562724013</v>
      </c>
    </row>
    <row r="94">
      <c r="A94">
        <f>HYPERLINK("https://stackoverflow.com/q/50316386", "50316386")</f>
        <v/>
      </c>
      <c r="B94" t="n">
        <v>0.4500232450023244</v>
      </c>
    </row>
    <row r="95">
      <c r="A95">
        <f>HYPERLINK("https://stackoverflow.com/q/50322178", "50322178")</f>
        <v/>
      </c>
      <c r="B95" t="n">
        <v>0.3821391484942886</v>
      </c>
    </row>
    <row r="96">
      <c r="A96">
        <f>HYPERLINK("https://stackoverflow.com/q/50561808", "50561808")</f>
        <v/>
      </c>
      <c r="B96" t="n">
        <v>0.2856673241288626</v>
      </c>
    </row>
    <row r="97">
      <c r="A97">
        <f>HYPERLINK("https://stackoverflow.com/q/50584594", "50584594")</f>
        <v/>
      </c>
      <c r="B97" t="n">
        <v>0.4306233062330624</v>
      </c>
    </row>
    <row r="98">
      <c r="A98">
        <f>HYPERLINK("https://stackoverflow.com/q/50628776", "50628776")</f>
        <v/>
      </c>
      <c r="B98" t="n">
        <v>0.2565656565656566</v>
      </c>
    </row>
    <row r="99">
      <c r="A99">
        <f>HYPERLINK("https://stackoverflow.com/q/50783112", "50783112")</f>
        <v/>
      </c>
      <c r="B99" t="n">
        <v>0.361111111111111</v>
      </c>
    </row>
    <row r="100">
      <c r="A100">
        <f>HYPERLINK("https://stackoverflow.com/q/51024525", "51024525")</f>
        <v/>
      </c>
      <c r="B100" t="n">
        <v>0.3013550135501354</v>
      </c>
    </row>
    <row r="101">
      <c r="A101">
        <f>HYPERLINK("https://stackoverflow.com/q/51028474", "51028474")</f>
        <v/>
      </c>
      <c r="B101" t="n">
        <v>0.3959212376933897</v>
      </c>
    </row>
    <row r="102">
      <c r="A102">
        <f>HYPERLINK("https://stackoverflow.com/q/51032451", "51032451")</f>
        <v/>
      </c>
      <c r="B102" t="n">
        <v>0.4395514780835882</v>
      </c>
    </row>
    <row r="103">
      <c r="A103">
        <f>HYPERLINK("https://stackoverflow.com/q/51033320", "51033320")</f>
        <v/>
      </c>
      <c r="B103" t="n">
        <v>0.4449620427881298</v>
      </c>
    </row>
    <row r="104">
      <c r="A104">
        <f>HYPERLINK("https://stackoverflow.com/q/51105842", "51105842")</f>
        <v/>
      </c>
      <c r="B104" t="n">
        <v>0.270855520056798</v>
      </c>
    </row>
    <row r="105">
      <c r="A105">
        <f>HYPERLINK("https://stackoverflow.com/q/51142087", "51142087")</f>
        <v/>
      </c>
      <c r="B105" t="n">
        <v>0.2724014336917563</v>
      </c>
    </row>
    <row r="106">
      <c r="A106">
        <f>HYPERLINK("https://stackoverflow.com/q/51157469", "51157469")</f>
        <v/>
      </c>
      <c r="B106" t="n">
        <v>0.4276791584483892</v>
      </c>
    </row>
    <row r="107">
      <c r="A107">
        <f>HYPERLINK("https://stackoverflow.com/q/51351353", "51351353")</f>
        <v/>
      </c>
      <c r="B107" t="n">
        <v>0.4943446440452428</v>
      </c>
    </row>
    <row r="108">
      <c r="A108">
        <f>HYPERLINK("https://stackoverflow.com/q/51352351", "51352351")</f>
        <v/>
      </c>
      <c r="B108" t="n">
        <v>0.4655887230514097</v>
      </c>
    </row>
    <row r="109">
      <c r="A109">
        <f>HYPERLINK("https://stackoverflow.com/q/51394376", "51394376")</f>
        <v/>
      </c>
      <c r="B109" t="n">
        <v>0.401595251344834</v>
      </c>
    </row>
    <row r="110">
      <c r="A110">
        <f>HYPERLINK("https://stackoverflow.com/q/51624741", "51624741")</f>
        <v/>
      </c>
      <c r="B110" t="n">
        <v>0.323329760628796</v>
      </c>
    </row>
    <row r="111">
      <c r="A111">
        <f>HYPERLINK("https://stackoverflow.com/q/51655129", "51655129")</f>
        <v/>
      </c>
      <c r="B111" t="n">
        <v>0.6525312294543063</v>
      </c>
    </row>
    <row r="112">
      <c r="A112">
        <f>HYPERLINK("https://stackoverflow.com/q/51656823", "51656823")</f>
        <v/>
      </c>
      <c r="B112" t="n">
        <v>0.2721849366144668</v>
      </c>
    </row>
    <row r="113">
      <c r="A113">
        <f>HYPERLINK("https://stackoverflow.com/q/51789832", "51789832")</f>
        <v/>
      </c>
      <c r="B113" t="n">
        <v>0.331890331890332</v>
      </c>
    </row>
    <row r="114">
      <c r="A114">
        <f>HYPERLINK("https://stackoverflow.com/q/51847630", "51847630")</f>
        <v/>
      </c>
      <c r="B114" t="n">
        <v>0.4486111111111111</v>
      </c>
    </row>
    <row r="115">
      <c r="A115">
        <f>HYPERLINK("https://stackoverflow.com/q/51857872", "51857872")</f>
        <v/>
      </c>
      <c r="B115" t="n">
        <v>0.2913308913308914</v>
      </c>
    </row>
    <row r="116">
      <c r="A116">
        <f>HYPERLINK("https://stackoverflow.com/q/51870216", "51870216")</f>
        <v/>
      </c>
      <c r="B116" t="n">
        <v>0.2923611111111111</v>
      </c>
    </row>
    <row r="117">
      <c r="A117">
        <f>HYPERLINK("https://stackoverflow.com/q/51875348", "51875348")</f>
        <v/>
      </c>
      <c r="B117" t="n">
        <v>0.3968253968253969</v>
      </c>
    </row>
    <row r="118">
      <c r="A118">
        <f>HYPERLINK("https://stackoverflow.com/q/51927332", "51927332")</f>
        <v/>
      </c>
      <c r="B118" t="n">
        <v>0.3111111111111111</v>
      </c>
    </row>
    <row r="119">
      <c r="A119">
        <f>HYPERLINK("https://stackoverflow.com/q/51977391", "51977391")</f>
        <v/>
      </c>
      <c r="B119" t="n">
        <v>0.6763285024154589</v>
      </c>
    </row>
    <row r="120">
      <c r="A120">
        <f>HYPERLINK("https://stackoverflow.com/q/51996744", "51996744")</f>
        <v/>
      </c>
      <c r="B120" t="n">
        <v>0.4278064639510423</v>
      </c>
    </row>
    <row r="121">
      <c r="A121">
        <f>HYPERLINK("https://stackoverflow.com/q/52126309", "52126309")</f>
        <v/>
      </c>
      <c r="B121" t="n">
        <v>0.3366750208855471</v>
      </c>
    </row>
    <row r="122">
      <c r="A122">
        <f>HYPERLINK("https://stackoverflow.com/q/52144189", "52144189")</f>
        <v/>
      </c>
      <c r="B122" t="n">
        <v>0.3385083713850837</v>
      </c>
    </row>
    <row r="123">
      <c r="A123">
        <f>HYPERLINK("https://stackoverflow.com/q/52215703", "52215703")</f>
        <v/>
      </c>
      <c r="B123" t="n">
        <v>0.4422369389256807</v>
      </c>
    </row>
    <row r="124">
      <c r="A124">
        <f>HYPERLINK("https://stackoverflow.com/q/52264141", "52264141")</f>
        <v/>
      </c>
      <c r="B124" t="n">
        <v>0.3714661406969099</v>
      </c>
    </row>
    <row r="125">
      <c r="A125">
        <f>HYPERLINK("https://stackoverflow.com/q/52287773", "52287773")</f>
        <v/>
      </c>
      <c r="B125" t="n">
        <v>0.2682183430313106</v>
      </c>
    </row>
    <row r="126">
      <c r="A126">
        <f>HYPERLINK("https://stackoverflow.com/q/52288990", "52288990")</f>
        <v/>
      </c>
      <c r="B126" t="n">
        <v>0.2740070387129211</v>
      </c>
    </row>
    <row r="127">
      <c r="A127">
        <f>HYPERLINK("https://stackoverflow.com/q/52363765", "52363765")</f>
        <v/>
      </c>
      <c r="B127" t="n">
        <v>0.4014336917562723</v>
      </c>
    </row>
    <row r="128">
      <c r="A128">
        <f>HYPERLINK("https://stackoverflow.com/q/52518944", "52518944")</f>
        <v/>
      </c>
      <c r="B128" t="n">
        <v>0.2285024154589372</v>
      </c>
    </row>
    <row r="129">
      <c r="A129">
        <f>HYPERLINK("https://stackoverflow.com/q/52612424", "52612424")</f>
        <v/>
      </c>
      <c r="B129" t="n">
        <v>0.4850241545893719</v>
      </c>
    </row>
    <row r="130">
      <c r="A130">
        <f>HYPERLINK("https://stackoverflow.com/q/52626952", "52626952")</f>
        <v/>
      </c>
      <c r="B130" t="n">
        <v>0.3426101623445077</v>
      </c>
    </row>
    <row r="131">
      <c r="A131">
        <f>HYPERLINK("https://stackoverflow.com/q/52648963", "52648963")</f>
        <v/>
      </c>
      <c r="B131" t="n">
        <v>0.4644945697577276</v>
      </c>
    </row>
    <row r="132">
      <c r="A132">
        <f>HYPERLINK("https://stackoverflow.com/q/52673505", "52673505")</f>
        <v/>
      </c>
      <c r="B132" t="n">
        <v>0.2854980320920376</v>
      </c>
    </row>
    <row r="133">
      <c r="A133">
        <f>HYPERLINK("https://stackoverflow.com/q/53043346", "53043346")</f>
        <v/>
      </c>
      <c r="B133" t="n">
        <v>0.2753968253968254</v>
      </c>
    </row>
    <row r="134">
      <c r="A134">
        <f>HYPERLINK("https://stackoverflow.com/q/53260499", "53260499")</f>
        <v/>
      </c>
      <c r="B134" t="n">
        <v>0.2513826043237808</v>
      </c>
    </row>
    <row r="135">
      <c r="A135">
        <f>HYPERLINK("https://stackoverflow.com/q/53303701", "53303701")</f>
        <v/>
      </c>
      <c r="B135" t="n">
        <v>0.5045537340619308</v>
      </c>
    </row>
    <row r="136">
      <c r="A136">
        <f>HYPERLINK("https://stackoverflow.com/q/53534973", "53534973")</f>
        <v/>
      </c>
      <c r="B136" t="n">
        <v>0.450733752620545</v>
      </c>
    </row>
    <row r="137">
      <c r="A137">
        <f>HYPERLINK("https://stackoverflow.com/q/53544934", "53544934")</f>
        <v/>
      </c>
      <c r="B137" t="n">
        <v>0.6026365348399246</v>
      </c>
    </row>
    <row r="138">
      <c r="A138">
        <f>HYPERLINK("https://stackoverflow.com/q/53670395", "53670395")</f>
        <v/>
      </c>
      <c r="B138" t="n">
        <v>0.2654451491660794</v>
      </c>
    </row>
    <row r="139">
      <c r="A139">
        <f>HYPERLINK("https://stackoverflow.com/q/53820097", "53820097")</f>
        <v/>
      </c>
      <c r="B139" t="n">
        <v>0.4378738101255159</v>
      </c>
    </row>
    <row r="140">
      <c r="A140">
        <f>HYPERLINK("https://stackoverflow.com/q/53843783", "53843783")</f>
        <v/>
      </c>
      <c r="B140" t="n">
        <v>0.3853916866506794</v>
      </c>
    </row>
    <row r="141">
      <c r="A141">
        <f>HYPERLINK("https://stackoverflow.com/q/53930543", "53930543")</f>
        <v/>
      </c>
      <c r="B141" t="n">
        <v>0.5794037940379404</v>
      </c>
    </row>
    <row r="142">
      <c r="A142">
        <f>HYPERLINK("https://stackoverflow.com/q/53970869", "53970869")</f>
        <v/>
      </c>
      <c r="B142" t="n">
        <v>0.3941299790356394</v>
      </c>
    </row>
    <row r="143">
      <c r="A143">
        <f>HYPERLINK("https://stackoverflow.com/q/54143107", "54143107")</f>
        <v/>
      </c>
      <c r="B143" t="n">
        <v>0.4647696476964771</v>
      </c>
    </row>
    <row r="144">
      <c r="A144">
        <f>HYPERLINK("https://stackoverflow.com/q/54235734", "54235734")</f>
        <v/>
      </c>
      <c r="B144" t="n">
        <v>0.3517528223410576</v>
      </c>
    </row>
    <row r="145">
      <c r="A145">
        <f>HYPERLINK("https://stackoverflow.com/q/54398761", "54398761")</f>
        <v/>
      </c>
      <c r="B145" t="n">
        <v>0.3826628352490423</v>
      </c>
    </row>
    <row r="146">
      <c r="A146">
        <f>HYPERLINK("https://stackoverflow.com/q/54526634", "54526634")</f>
        <v/>
      </c>
      <c r="B146" t="n">
        <v>0.4197927831368345</v>
      </c>
    </row>
    <row r="147">
      <c r="A147">
        <f>HYPERLINK("https://stackoverflow.com/q/54557467", "54557467")</f>
        <v/>
      </c>
      <c r="B147" t="n">
        <v>0.3354547865287722</v>
      </c>
    </row>
    <row r="148">
      <c r="A148">
        <f>HYPERLINK("https://stackoverflow.com/q/54618164", "54618164")</f>
        <v/>
      </c>
      <c r="B148" t="n">
        <v>0.4358533791523481</v>
      </c>
    </row>
    <row r="149">
      <c r="A149">
        <f>HYPERLINK("https://stackoverflow.com/q/54800171", "54800171")</f>
        <v/>
      </c>
      <c r="B149" t="n">
        <v>0.3366957053339447</v>
      </c>
    </row>
    <row r="150">
      <c r="A150">
        <f>HYPERLINK("https://stackoverflow.com/q/54829314", "54829314")</f>
        <v/>
      </c>
      <c r="B150" t="n">
        <v>0.2174940898345153</v>
      </c>
    </row>
    <row r="151">
      <c r="A151">
        <f>HYPERLINK("https://stackoverflow.com/q/54951696", "54951696")</f>
        <v/>
      </c>
      <c r="B151" t="n">
        <v>0.4369766915591763</v>
      </c>
    </row>
    <row r="152">
      <c r="A152">
        <f>HYPERLINK("https://stackoverflow.com/q/55024778", "55024778")</f>
        <v/>
      </c>
      <c r="B152" t="n">
        <v>0.2408408408408409</v>
      </c>
    </row>
    <row r="153">
      <c r="A153">
        <f>HYPERLINK("https://stackoverflow.com/q/55068186", "55068186")</f>
        <v/>
      </c>
      <c r="B153" t="n">
        <v>0.2784751278475128</v>
      </c>
    </row>
    <row r="154">
      <c r="A154">
        <f>HYPERLINK("https://stackoverflow.com/q/55164994", "55164994")</f>
        <v/>
      </c>
      <c r="B154" t="n">
        <v>0.4927062031356509</v>
      </c>
    </row>
    <row r="155">
      <c r="A155">
        <f>HYPERLINK("https://stackoverflow.com/q/55286040", "55286040")</f>
        <v/>
      </c>
      <c r="B155" t="n">
        <v>0.3521612304428534</v>
      </c>
    </row>
    <row r="156">
      <c r="A156">
        <f>HYPERLINK("https://stackoverflow.com/q/55542723", "55542723")</f>
        <v/>
      </c>
      <c r="B156" t="n">
        <v>0.373611111111111</v>
      </c>
    </row>
    <row r="157">
      <c r="A157">
        <f>HYPERLINK("https://stackoverflow.com/q/55571946", "55571946")</f>
        <v/>
      </c>
      <c r="B157" t="n">
        <v>0.2954861111111111</v>
      </c>
    </row>
    <row r="158">
      <c r="A158">
        <f>HYPERLINK("https://stackoverflow.com/q/55714301", "55714301")</f>
        <v/>
      </c>
      <c r="B158" t="n">
        <v>0.2767080302381971</v>
      </c>
    </row>
    <row r="159">
      <c r="A159">
        <f>HYPERLINK("https://stackoverflow.com/q/55726162", "55726162")</f>
        <v/>
      </c>
      <c r="B159" t="n">
        <v>0.311472121941436</v>
      </c>
    </row>
    <row r="160">
      <c r="A160">
        <f>HYPERLINK("https://stackoverflow.com/q/55794490", "55794490")</f>
        <v/>
      </c>
      <c r="B160" t="n">
        <v>0.4182539682539683</v>
      </c>
    </row>
    <row r="161">
      <c r="A161">
        <f>HYPERLINK("https://stackoverflow.com/q/55827343", "55827343")</f>
        <v/>
      </c>
      <c r="B161" t="n">
        <v>0.29979035639413</v>
      </c>
    </row>
    <row r="162">
      <c r="A162">
        <f>HYPERLINK("https://stackoverflow.com/q/55938858", "55938858")</f>
        <v/>
      </c>
      <c r="B162" t="n">
        <v>0.2668488160291438</v>
      </c>
    </row>
    <row r="163">
      <c r="A163">
        <f>HYPERLINK("https://stackoverflow.com/q/55967992", "55967992")</f>
        <v/>
      </c>
      <c r="B163" t="n">
        <v>0.3039605152281208</v>
      </c>
    </row>
    <row r="164">
      <c r="A164">
        <f>HYPERLINK("https://stackoverflow.com/q/55991295", "55991295")</f>
        <v/>
      </c>
      <c r="B164" t="n">
        <v>0.2701124251715579</v>
      </c>
    </row>
    <row r="165">
      <c r="A165">
        <f>HYPERLINK("https://stackoverflow.com/q/56042376", "56042376")</f>
        <v/>
      </c>
      <c r="B165" t="n">
        <v>0.3959212376933897</v>
      </c>
    </row>
    <row r="166">
      <c r="A166">
        <f>HYPERLINK("https://stackoverflow.com/q/56116677", "56116677")</f>
        <v/>
      </c>
      <c r="B166" t="n">
        <v>0.3273273273273273</v>
      </c>
    </row>
    <row r="167">
      <c r="A167">
        <f>HYPERLINK("https://stackoverflow.com/q/56564515", "56564515")</f>
        <v/>
      </c>
      <c r="B167" t="n">
        <v>0.3042929292929292</v>
      </c>
    </row>
    <row r="168">
      <c r="A168">
        <f>HYPERLINK("https://stackoverflow.com/q/56599145", "56599145")</f>
        <v/>
      </c>
      <c r="B168" t="n">
        <v>0.3141471642420409</v>
      </c>
    </row>
    <row r="169">
      <c r="A169">
        <f>HYPERLINK("https://stackoverflow.com/q/56679749", "56679749")</f>
        <v/>
      </c>
      <c r="B169" t="n">
        <v>0.4084084084084085</v>
      </c>
    </row>
    <row r="170">
      <c r="A170">
        <f>HYPERLINK("https://stackoverflow.com/q/56701895", "56701895")</f>
        <v/>
      </c>
      <c r="B170" t="n">
        <v>0.3990488543017726</v>
      </c>
    </row>
    <row r="171">
      <c r="A171">
        <f>HYPERLINK("https://stackoverflow.com/q/56722062", "56722062")</f>
        <v/>
      </c>
      <c r="B171" t="n">
        <v>0.2840840840840841</v>
      </c>
    </row>
    <row r="172">
      <c r="A172">
        <f>HYPERLINK("https://stackoverflow.com/q/56757229", "56757229")</f>
        <v/>
      </c>
      <c r="B172" t="n">
        <v>0.4346405228758169</v>
      </c>
    </row>
    <row r="173">
      <c r="A173">
        <f>HYPERLINK("https://stackoverflow.com/q/56789911", "56789911")</f>
        <v/>
      </c>
      <c r="B173" t="n">
        <v>0.3118215906848235</v>
      </c>
    </row>
    <row r="174">
      <c r="A174">
        <f>HYPERLINK("https://stackoverflow.com/q/56815027", "56815027")</f>
        <v/>
      </c>
      <c r="B174" t="n">
        <v>0.4222723286984844</v>
      </c>
    </row>
    <row r="175">
      <c r="A175">
        <f>HYPERLINK("https://stackoverflow.com/q/56826366", "56826366")</f>
        <v/>
      </c>
      <c r="B175" t="n">
        <v>0.4017202481669486</v>
      </c>
    </row>
    <row r="176">
      <c r="A176">
        <f>HYPERLINK("https://stackoverflow.com/q/56892999", "56892999")</f>
        <v/>
      </c>
      <c r="B176" t="n">
        <v>0.7094374709437471</v>
      </c>
    </row>
    <row r="177">
      <c r="A177">
        <f>HYPERLINK("https://stackoverflow.com/q/56941817", "56941817")</f>
        <v/>
      </c>
      <c r="B177" t="n">
        <v>0.4573844030365769</v>
      </c>
    </row>
    <row r="178">
      <c r="A178">
        <f>HYPERLINK("https://stackoverflow.com/q/56970311", "56970311")</f>
        <v/>
      </c>
      <c r="B178" t="n">
        <v>0.3846537120079721</v>
      </c>
    </row>
    <row r="179">
      <c r="A179">
        <f>HYPERLINK("https://stackoverflow.com/q/56983444", "56983444")</f>
        <v/>
      </c>
      <c r="B179" t="n">
        <v>0.5160406885758999</v>
      </c>
    </row>
    <row r="180">
      <c r="A180">
        <f>HYPERLINK("https://stackoverflow.com/q/56988325", "56988325")</f>
        <v/>
      </c>
      <c r="B180" t="n">
        <v>0.3048611111111111</v>
      </c>
    </row>
    <row r="181">
      <c r="A181">
        <f>HYPERLINK("https://stackoverflow.com/q/57016370", "57016370")</f>
        <v/>
      </c>
      <c r="B181" t="n">
        <v>0.3285024154589372</v>
      </c>
    </row>
    <row r="182">
      <c r="A182">
        <f>HYPERLINK("https://stackoverflow.com/q/57046996", "57046996")</f>
        <v/>
      </c>
      <c r="B182" t="n">
        <v>0.2878482712319571</v>
      </c>
    </row>
    <row r="183">
      <c r="A183">
        <f>HYPERLINK("https://stackoverflow.com/q/57062051", "57062051")</f>
        <v/>
      </c>
      <c r="B183" t="n">
        <v>0.4360895035052338</v>
      </c>
    </row>
    <row r="184">
      <c r="A184">
        <f>HYPERLINK("https://stackoverflow.com/q/57085012", "57085012")</f>
        <v/>
      </c>
      <c r="B184" t="n">
        <v>0.3496048349604834</v>
      </c>
    </row>
    <row r="185">
      <c r="A185">
        <f>HYPERLINK("https://stackoverflow.com/q/57129117", "57129117")</f>
        <v/>
      </c>
      <c r="B185" t="n">
        <v>0.3156565656565656</v>
      </c>
    </row>
    <row r="186">
      <c r="A186">
        <f>HYPERLINK("https://stackoverflow.com/q/57211188", "57211188")</f>
        <v/>
      </c>
      <c r="B186" t="n">
        <v>0.4821518350930115</v>
      </c>
    </row>
    <row r="187">
      <c r="A187">
        <f>HYPERLINK("https://stackoverflow.com/q/57282075", "57282075")</f>
        <v/>
      </c>
      <c r="B187" t="n">
        <v>0.307862013638187</v>
      </c>
    </row>
    <row r="188">
      <c r="A188">
        <f>HYPERLINK("https://stackoverflow.com/q/57290189", "57290189")</f>
        <v/>
      </c>
      <c r="B188" t="n">
        <v>0.5117733627667402</v>
      </c>
    </row>
    <row r="189">
      <c r="A189">
        <f>HYPERLINK("https://stackoverflow.com/q/57322919", "57322919")</f>
        <v/>
      </c>
      <c r="B189" t="n">
        <v>0.3782866836301951</v>
      </c>
    </row>
    <row r="190">
      <c r="A190">
        <f>HYPERLINK("https://stackoverflow.com/q/57493498", "57493498")</f>
        <v/>
      </c>
      <c r="B190" t="n">
        <v>0.4782439782439782</v>
      </c>
    </row>
    <row r="191">
      <c r="A191">
        <f>HYPERLINK("https://stackoverflow.com/q/57563207", "57563207")</f>
        <v/>
      </c>
      <c r="B191" t="n">
        <v>0.6466140696909929</v>
      </c>
    </row>
    <row r="192">
      <c r="A192">
        <f>HYPERLINK("https://stackoverflow.com/q/57580329", "57580329")</f>
        <v/>
      </c>
      <c r="B192" t="n">
        <v>0.472579001019368</v>
      </c>
    </row>
    <row r="193">
      <c r="A193">
        <f>HYPERLINK("https://stackoverflow.com/q/57685832", "57685832")</f>
        <v/>
      </c>
      <c r="B193" t="n">
        <v>0.3943875616230565</v>
      </c>
    </row>
    <row r="194">
      <c r="A194">
        <f>HYPERLINK("https://stackoverflow.com/q/57825080", "57825080")</f>
        <v/>
      </c>
      <c r="B194" t="n">
        <v>0.4491966508259787</v>
      </c>
    </row>
    <row r="195">
      <c r="A195">
        <f>HYPERLINK("https://stackoverflow.com/q/57828966", "57828966")</f>
        <v/>
      </c>
      <c r="B195" t="n">
        <v>0.2308118592407869</v>
      </c>
    </row>
    <row r="196">
      <c r="A196">
        <f>HYPERLINK("https://stackoverflow.com/q/57858132", "57858132")</f>
        <v/>
      </c>
      <c r="B196" t="n">
        <v>0.3056503602578687</v>
      </c>
    </row>
    <row r="197">
      <c r="A197">
        <f>HYPERLINK("https://stackoverflow.com/q/57892931", "57892931")</f>
        <v/>
      </c>
      <c r="B197" t="n">
        <v>0.2458937198067633</v>
      </c>
    </row>
    <row r="198">
      <c r="A198">
        <f>HYPERLINK("https://stackoverflow.com/q/57931047", "57931047")</f>
        <v/>
      </c>
      <c r="B198" t="n">
        <v>0.3042929292929293</v>
      </c>
    </row>
    <row r="199">
      <c r="A199">
        <f>HYPERLINK("https://stackoverflow.com/q/58054575", "58054575")</f>
        <v/>
      </c>
      <c r="B199" t="n">
        <v>0.3704234320280165</v>
      </c>
    </row>
    <row r="200">
      <c r="A200">
        <f>HYPERLINK("https://stackoverflow.com/q/58082775", "58082775")</f>
        <v/>
      </c>
      <c r="B200" t="n">
        <v>0.3930954453147665</v>
      </c>
    </row>
    <row r="201">
      <c r="A201">
        <f>HYPERLINK("https://stackoverflow.com/q/58101336", "58101336")</f>
        <v/>
      </c>
      <c r="B201" t="n">
        <v>0.4428533545478653</v>
      </c>
    </row>
    <row r="202">
      <c r="A202">
        <f>HYPERLINK("https://stackoverflow.com/q/58116800", "58116800")</f>
        <v/>
      </c>
      <c r="B202" t="n">
        <v>0.4545761567038163</v>
      </c>
    </row>
    <row r="203">
      <c r="A203">
        <f>HYPERLINK("https://stackoverflow.com/q/58118966", "58118966")</f>
        <v/>
      </c>
      <c r="B203" t="n">
        <v>0.5043218607575043</v>
      </c>
    </row>
    <row r="204">
      <c r="A204">
        <f>HYPERLINK("https://stackoverflow.com/q/58143390", "58143390")</f>
        <v/>
      </c>
      <c r="B204" t="n">
        <v>0.19003706717295</v>
      </c>
    </row>
    <row r="205">
      <c r="A205">
        <f>HYPERLINK("https://stackoverflow.com/q/58252971", "58252971")</f>
        <v/>
      </c>
      <c r="B205" t="n">
        <v>0.4294390853876384</v>
      </c>
    </row>
    <row r="206">
      <c r="A206">
        <f>HYPERLINK("https://stackoverflow.com/q/58345697", "58345697")</f>
        <v/>
      </c>
      <c r="B206" t="n">
        <v>0.2782843633907464</v>
      </c>
    </row>
    <row r="207">
      <c r="A207">
        <f>HYPERLINK("https://stackoverflow.com/q/58400948", "58400948")</f>
        <v/>
      </c>
      <c r="B207" t="n">
        <v>0.4155079544031066</v>
      </c>
    </row>
    <row r="208">
      <c r="A208">
        <f>HYPERLINK("https://stackoverflow.com/q/58418959", "58418959")</f>
        <v/>
      </c>
      <c r="B208" t="n">
        <v>0.4545690550363448</v>
      </c>
    </row>
    <row r="209">
      <c r="A209">
        <f>HYPERLINK("https://stackoverflow.com/q/58454150", "58454150")</f>
        <v/>
      </c>
      <c r="B209" t="n">
        <v>0.2586520947176685</v>
      </c>
    </row>
    <row r="210">
      <c r="A210">
        <f>HYPERLINK("https://stackoverflow.com/q/58496748", "58496748")</f>
        <v/>
      </c>
      <c r="B210" t="n">
        <v>0.3922950434578342</v>
      </c>
    </row>
    <row r="211">
      <c r="A211">
        <f>HYPERLINK("https://stackoverflow.com/q/58561304", "58561304")</f>
        <v/>
      </c>
      <c r="B211" t="n">
        <v>0.3203161320316131</v>
      </c>
    </row>
    <row r="212">
      <c r="A212">
        <f>HYPERLINK("https://stackoverflow.com/q/58594685", "58594685")</f>
        <v/>
      </c>
      <c r="B212" t="n">
        <v>0.5347564313081553</v>
      </c>
    </row>
    <row r="213">
      <c r="A213">
        <f>HYPERLINK("https://stackoverflow.com/q/58613452", "58613452")</f>
        <v/>
      </c>
      <c r="B213" t="n">
        <v>0.351111111111111</v>
      </c>
    </row>
    <row r="214">
      <c r="A214">
        <f>HYPERLINK("https://stackoverflow.com/q/58626811", "58626811")</f>
        <v/>
      </c>
      <c r="B214" t="n">
        <v>0.4480176961034542</v>
      </c>
    </row>
    <row r="215">
      <c r="A215">
        <f>HYPERLINK("https://stackoverflow.com/q/58657618", "58657618")</f>
        <v/>
      </c>
      <c r="B215" t="n">
        <v>0.7245131729667812</v>
      </c>
    </row>
    <row r="216">
      <c r="A216">
        <f>HYPERLINK("https://stackoverflow.com/q/58802352", "58802352")</f>
        <v/>
      </c>
      <c r="B216" t="n">
        <v>0.2674166173278075</v>
      </c>
    </row>
    <row r="217">
      <c r="A217">
        <f>HYPERLINK("https://stackoverflow.com/q/58885774", "58885774")</f>
        <v/>
      </c>
      <c r="B217" t="n">
        <v>0.3539953615854944</v>
      </c>
    </row>
    <row r="218">
      <c r="A218">
        <f>HYPERLINK("https://stackoverflow.com/q/58959973", "58959973")</f>
        <v/>
      </c>
      <c r="B218" t="n">
        <v>0.3530465949820787</v>
      </c>
    </row>
    <row r="219">
      <c r="A219">
        <f>HYPERLINK("https://stackoverflow.com/q/59089647", "59089647")</f>
        <v/>
      </c>
      <c r="B219" t="n">
        <v>0.3711111111111112</v>
      </c>
    </row>
    <row r="220">
      <c r="A220">
        <f>HYPERLINK("https://stackoverflow.com/q/59165271", "59165271")</f>
        <v/>
      </c>
      <c r="B220" t="n">
        <v>0.3267361111111111</v>
      </c>
    </row>
    <row r="221">
      <c r="A221">
        <f>HYPERLINK("https://stackoverflow.com/q/59194640", "59194640")</f>
        <v/>
      </c>
      <c r="B221" t="n">
        <v>0.5073375262054507</v>
      </c>
    </row>
    <row r="222">
      <c r="A222">
        <f>HYPERLINK("https://stackoverflow.com/q/59202468", "59202468")</f>
        <v/>
      </c>
      <c r="B222" t="n">
        <v>0.6500332667997338</v>
      </c>
    </row>
    <row r="223">
      <c r="A223">
        <f>HYPERLINK("https://stackoverflow.com/q/59271914", "59271914")</f>
        <v/>
      </c>
      <c r="B223" t="n">
        <v>0.3182117028270874</v>
      </c>
    </row>
    <row r="224">
      <c r="A224">
        <f>HYPERLINK("https://stackoverflow.com/q/59320260", "59320260")</f>
        <v/>
      </c>
      <c r="B224" t="n">
        <v>0.5184218160719467</v>
      </c>
    </row>
    <row r="225">
      <c r="A225">
        <f>HYPERLINK("https://stackoverflow.com/q/59425853", "59425853")</f>
        <v/>
      </c>
      <c r="B225" t="n">
        <v>0.3620202020202019</v>
      </c>
    </row>
    <row r="226">
      <c r="A226">
        <f>HYPERLINK("https://stackoverflow.com/q/59462274", "59462274")</f>
        <v/>
      </c>
      <c r="B226" t="n">
        <v>0.4144078144078144</v>
      </c>
    </row>
    <row r="227">
      <c r="A227">
        <f>HYPERLINK("https://stackoverflow.com/q/59510871", "59510871")</f>
        <v/>
      </c>
      <c r="B227" t="n">
        <v>0.1966726084373143</v>
      </c>
    </row>
    <row r="228">
      <c r="A228">
        <f>HYPERLINK("https://stackoverflow.com/q/59524629", "59524629")</f>
        <v/>
      </c>
      <c r="B228" t="n">
        <v>0.3270874424720578</v>
      </c>
    </row>
    <row r="229">
      <c r="A229">
        <f>HYPERLINK("https://stackoverflow.com/q/59538599", "59538599")</f>
        <v/>
      </c>
      <c r="B229" t="n">
        <v>0.2183430313106123</v>
      </c>
    </row>
    <row r="230">
      <c r="A230">
        <f>HYPERLINK("https://stackoverflow.com/q/59575132", "59575132")</f>
        <v/>
      </c>
      <c r="B230" t="n">
        <v>0.3442949676133533</v>
      </c>
    </row>
    <row r="231">
      <c r="A231">
        <f>HYPERLINK("https://stackoverflow.com/q/59648614", "59648614")</f>
        <v/>
      </c>
      <c r="B231" t="n">
        <v>0.2966314731020613</v>
      </c>
    </row>
    <row r="232">
      <c r="A232">
        <f>HYPERLINK("https://stackoverflow.com/q/59729377", "59729377")</f>
        <v/>
      </c>
      <c r="B232" t="n">
        <v>0.2501643655489809</v>
      </c>
    </row>
    <row r="233">
      <c r="A233">
        <f>HYPERLINK("https://stackoverflow.com/q/59880170", "59880170")</f>
        <v/>
      </c>
      <c r="B233" t="n">
        <v>0.4197791872210478</v>
      </c>
    </row>
    <row r="234">
      <c r="A234">
        <f>HYPERLINK("https://stackoverflow.com/q/59899279", "59899279")</f>
        <v/>
      </c>
      <c r="B234" t="n">
        <v>0.7314549506526583</v>
      </c>
    </row>
    <row r="235">
      <c r="A235">
        <f>HYPERLINK("https://stackoverflow.com/q/60184002", "60184002")</f>
        <v/>
      </c>
      <c r="B235" t="n">
        <v>0.4196217494089833</v>
      </c>
    </row>
    <row r="236">
      <c r="A236">
        <f>HYPERLINK("https://stackoverflow.com/q/60209158", "60209158")</f>
        <v/>
      </c>
      <c r="B236" t="n">
        <v>0.3651651651651652</v>
      </c>
    </row>
    <row r="237">
      <c r="A237">
        <f>HYPERLINK("https://stackoverflow.com/q/60333516", "60333516")</f>
        <v/>
      </c>
      <c r="B237" t="n">
        <v>0.4271488469601676</v>
      </c>
    </row>
    <row r="238">
      <c r="A238">
        <f>HYPERLINK("https://stackoverflow.com/q/60411724", "60411724")</f>
        <v/>
      </c>
      <c r="B238" t="n">
        <v>0.4285384970032273</v>
      </c>
    </row>
    <row r="239">
      <c r="A239">
        <f>HYPERLINK("https://stackoverflow.com/q/60727567", "60727567")</f>
        <v/>
      </c>
      <c r="B239" t="n">
        <v>0.3540688575899844</v>
      </c>
    </row>
    <row r="240">
      <c r="A240">
        <f>HYPERLINK("https://stackoverflow.com/q/60838280", "60838280")</f>
        <v/>
      </c>
      <c r="B240" t="n">
        <v>0.4498207885304659</v>
      </c>
    </row>
    <row r="241">
      <c r="A241">
        <f>HYPERLINK("https://stackoverflow.com/q/60862896", "60862896")</f>
        <v/>
      </c>
      <c r="B241" t="n">
        <v>0.3521612304428535</v>
      </c>
    </row>
    <row r="242">
      <c r="A242">
        <f>HYPERLINK("https://stackoverflow.com/q/60881303", "60881303")</f>
        <v/>
      </c>
      <c r="B242" t="n">
        <v>0.3073727933541018</v>
      </c>
    </row>
    <row r="243">
      <c r="A243">
        <f>HYPERLINK("https://stackoverflow.com/q/61021550", "61021550")</f>
        <v/>
      </c>
      <c r="B243" t="n">
        <v>0.3738402353473638</v>
      </c>
    </row>
    <row r="244">
      <c r="A244">
        <f>HYPERLINK("https://stackoverflow.com/q/61038662", "61038662")</f>
        <v/>
      </c>
      <c r="B244" t="n">
        <v>0.4119960668633235</v>
      </c>
    </row>
    <row r="245">
      <c r="A245">
        <f>HYPERLINK("https://stackoverflow.com/q/61268147", "61268147")</f>
        <v/>
      </c>
      <c r="B245" t="n">
        <v>0.4438449240607514</v>
      </c>
    </row>
    <row r="246">
      <c r="A246">
        <f>HYPERLINK("https://stackoverflow.com/q/61332655", "61332655")</f>
        <v/>
      </c>
      <c r="B246" t="n">
        <v>0.3213272211307576</v>
      </c>
    </row>
    <row r="247">
      <c r="A247">
        <f>HYPERLINK("https://stackoverflow.com/q/61350864", "61350864")</f>
        <v/>
      </c>
      <c r="B247" t="n">
        <v>0.3570788530465949</v>
      </c>
    </row>
    <row r="248">
      <c r="A248">
        <f>HYPERLINK("https://stackoverflow.com/q/61405883", "61405883")</f>
        <v/>
      </c>
      <c r="B248" t="n">
        <v>0.4918642491864249</v>
      </c>
    </row>
    <row r="249">
      <c r="A249">
        <f>HYPERLINK("https://stackoverflow.com/q/61443240", "61443240")</f>
        <v/>
      </c>
      <c r="B249" t="n">
        <v>0.5208855472013367</v>
      </c>
    </row>
    <row r="250">
      <c r="A250">
        <f>HYPERLINK("https://stackoverflow.com/q/61526756", "61526756")</f>
        <v/>
      </c>
      <c r="B250" t="n">
        <v>0.2561492790500425</v>
      </c>
    </row>
    <row r="251">
      <c r="A251">
        <f>HYPERLINK("https://stackoverflow.com/q/61634293", "61634293")</f>
        <v/>
      </c>
      <c r="B251" t="n">
        <v>0.2782129387873513</v>
      </c>
    </row>
    <row r="252">
      <c r="A252">
        <f>HYPERLINK("https://stackoverflow.com/q/61659007", "61659007")</f>
        <v/>
      </c>
      <c r="B252" t="n">
        <v>0.6261487050960736</v>
      </c>
    </row>
    <row r="253">
      <c r="A253">
        <f>HYPERLINK("https://stackoverflow.com/q/61685518", "61685518")</f>
        <v/>
      </c>
      <c r="B253" t="n">
        <v>0.4726495726495726</v>
      </c>
    </row>
    <row r="254">
      <c r="A254">
        <f>HYPERLINK("https://stackoverflow.com/q/61734639", "61734639")</f>
        <v/>
      </c>
      <c r="B254" t="n">
        <v>0.3892568064753495</v>
      </c>
    </row>
    <row r="255">
      <c r="A255">
        <f>HYPERLINK("https://stackoverflow.com/q/61742910", "61742910")</f>
        <v/>
      </c>
      <c r="B255" t="n">
        <v>0.2037581699346406</v>
      </c>
    </row>
    <row r="256">
      <c r="A256">
        <f>HYPERLINK("https://stackoverflow.com/q/61782652", "61782652")</f>
        <v/>
      </c>
      <c r="B256" t="n">
        <v>0.3271111111111111</v>
      </c>
    </row>
    <row r="257">
      <c r="A257">
        <f>HYPERLINK("https://stackoverflow.com/q/61932638", "61932638")</f>
        <v/>
      </c>
      <c r="B257" t="n">
        <v>0.2939904885430177</v>
      </c>
    </row>
    <row r="258">
      <c r="A258">
        <f>HYPERLINK("https://stackoverflow.com/q/62075536", "62075536")</f>
        <v/>
      </c>
      <c r="B258" t="n">
        <v>0.3512326916582236</v>
      </c>
    </row>
    <row r="259">
      <c r="A259">
        <f>HYPERLINK("https://stackoverflow.com/q/62077982", "62077982")</f>
        <v/>
      </c>
      <c r="B259" t="n">
        <v>0.4202020202020201</v>
      </c>
    </row>
    <row r="260">
      <c r="A260">
        <f>HYPERLINK("https://stackoverflow.com/q/62078382", "62078382")</f>
        <v/>
      </c>
      <c r="B260" t="n">
        <v>0.3611111111111111</v>
      </c>
    </row>
    <row r="261">
      <c r="A261">
        <f>HYPERLINK("https://stackoverflow.com/q/62101239", "62101239")</f>
        <v/>
      </c>
      <c r="B261" t="n">
        <v>0.5102142501245641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